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elipe\Desktop\Muni_Buin\Transparencia\2020\09.Septiembre\Pasivo_Exigible\"/>
    </mc:Choice>
  </mc:AlternateContent>
  <bookViews>
    <workbookView xWindow="0" yWindow="0" windowWidth="8430" windowHeight="6705"/>
  </bookViews>
  <sheets>
    <sheet name="Deuda Exigible" sheetId="1" r:id="rId1"/>
    <sheet name="Hoja2" sheetId="2" r:id="rId2"/>
    <sheet name="Hoja3" sheetId="3" r:id="rId3"/>
    <sheet name="Hoja4" sheetId="4" r:id="rId4"/>
    <sheet name="Hoja5" sheetId="5" r:id="rId5"/>
    <sheet name="Hoja6" sheetId="6" r:id="rId6"/>
    <sheet name="Hoja7" sheetId="7" r:id="rId7"/>
    <sheet name="Hoja8" sheetId="8" r:id="rId8"/>
    <sheet name="Hoja9" sheetId="9" r:id="rId9"/>
    <sheet name="Hoja10" sheetId="10" r:id="rId1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5" i="1" l="1"/>
  <c r="H67" i="1"/>
  <c r="H29" i="1"/>
  <c r="H27" i="1"/>
  <c r="H434" i="1"/>
  <c r="H245" i="1"/>
  <c r="H231" i="1"/>
  <c r="H223" i="1"/>
  <c r="H221" i="1"/>
  <c r="H219" i="1"/>
  <c r="H214" i="1"/>
  <c r="H211" i="1"/>
  <c r="H207" i="1"/>
  <c r="H205" i="1"/>
  <c r="H203" i="1"/>
  <c r="H200" i="1"/>
  <c r="H198" i="1"/>
  <c r="H194" i="1"/>
  <c r="H185" i="1"/>
  <c r="H183" i="1"/>
  <c r="H174" i="1"/>
  <c r="H170" i="1"/>
  <c r="H164" i="1"/>
  <c r="H157" i="1"/>
  <c r="H155" i="1"/>
  <c r="H153" i="1"/>
  <c r="H150" i="1"/>
  <c r="H144" i="1"/>
  <c r="H140" i="1"/>
  <c r="H137" i="1"/>
  <c r="H135" i="1"/>
  <c r="H126" i="1"/>
  <c r="H117" i="1"/>
  <c r="H109" i="1"/>
  <c r="H107" i="1"/>
  <c r="H105" i="1"/>
  <c r="H103" i="1"/>
  <c r="H101" i="1"/>
  <c r="H87" i="1"/>
  <c r="H82" i="1"/>
  <c r="H78" i="1"/>
  <c r="H76" i="1" a="1"/>
  <c r="H76" i="1" s="1"/>
  <c r="H72" i="1"/>
  <c r="H69" i="1"/>
  <c r="H57" i="1"/>
  <c r="H25" i="1"/>
  <c r="H11" i="1"/>
  <c r="G435" i="1"/>
  <c r="H435" i="1" l="1"/>
</calcChain>
</file>

<file path=xl/sharedStrings.xml><?xml version="1.0" encoding="utf-8"?>
<sst xmlns="http://schemas.openxmlformats.org/spreadsheetml/2006/main" count="2300" uniqueCount="1134">
  <si>
    <t>rut</t>
  </si>
  <si>
    <t>nombre</t>
  </si>
  <si>
    <t>factura</t>
  </si>
  <si>
    <t>concepto_pres</t>
  </si>
  <si>
    <t>detalle</t>
  </si>
  <si>
    <t>saldo</t>
  </si>
  <si>
    <t>fecha_emision</t>
  </si>
  <si>
    <t>REYES PINO RAMIRO HERNÁN</t>
  </si>
  <si>
    <t>214</t>
  </si>
  <si>
    <t xml:space="preserve">2153407         </t>
  </si>
  <si>
    <t>PRESENTACION ARTISTICA</t>
  </si>
  <si>
    <t>01012020</t>
  </si>
  <si>
    <t>QUINTEROS SARNO LIDIA</t>
  </si>
  <si>
    <t>2080</t>
  </si>
  <si>
    <t>TRASLADO DE AGRICULTORES PRODESAL A LA CIUDAD DE LA SERENA</t>
  </si>
  <si>
    <t>28122016</t>
  </si>
  <si>
    <t>MANZOR FOURNET CARLOS GUILLERMO</t>
  </si>
  <si>
    <t>2276</t>
  </si>
  <si>
    <t>SERVICIO TRASLADO CLUB DEPORTIVO LAUTARO DESDE BUIN A RANCAGUA</t>
  </si>
  <si>
    <t>24112017</t>
  </si>
  <si>
    <t>8</t>
  </si>
  <si>
    <t>COFRÉ BERRÍOS LUIS ROBERTO</t>
  </si>
  <si>
    <t>987</t>
  </si>
  <si>
    <t xml:space="preserve">2152209002      </t>
  </si>
  <si>
    <t>ARRIENDO INMUEBLE PROGRAMA CENTRO DE LA MUJER MES SEPTIEMBRE2020</t>
  </si>
  <si>
    <t>21092020</t>
  </si>
  <si>
    <t>0</t>
  </si>
  <si>
    <t>AJUSTE A ARRIENDO INMUEBLE CENTRO DE LA MUJER MES ENERO DE 2020 EG 1-1</t>
  </si>
  <si>
    <t>CORRECCION IMPUTACION ARRIENDO MES FEBRERO 2020 EG. N° 1-132.</t>
  </si>
  <si>
    <t>ARTETA GUERRERO MARGOT DEL PILAR</t>
  </si>
  <si>
    <t>376</t>
  </si>
  <si>
    <t>BASUREROS CONTENEDORES CONVENIO CON CARTAGENA</t>
  </si>
  <si>
    <t>737</t>
  </si>
  <si>
    <t>ADQUISICION BASUREROS PARA ORGANIZACIONES COMUNITARIAS</t>
  </si>
  <si>
    <t>17052019</t>
  </si>
  <si>
    <t>7</t>
  </si>
  <si>
    <t>RUIZ RODRIGO RODRIGO JORGE</t>
  </si>
  <si>
    <t>20368</t>
  </si>
  <si>
    <t>200 PALOS 2X3, Y 50 KG DE CLAVOS (P. MAIPO)</t>
  </si>
  <si>
    <t>18012018</t>
  </si>
  <si>
    <t>8888</t>
  </si>
  <si>
    <t>MATERIALES PARA SEMANA BUINENSE</t>
  </si>
  <si>
    <t>13022017</t>
  </si>
  <si>
    <t>8889</t>
  </si>
  <si>
    <t>5175</t>
  </si>
  <si>
    <t>2 SOLDADORAS PARA DIMAAO</t>
  </si>
  <si>
    <t>30092016</t>
  </si>
  <si>
    <t>DEL CAMPO SAEZ ALVARO JOSE</t>
  </si>
  <si>
    <t>7439</t>
  </si>
  <si>
    <t xml:space="preserve">2152204009      </t>
  </si>
  <si>
    <t>10 TONER REMANUFACTURADOS PARA RECURSOS HUMANOD</t>
  </si>
  <si>
    <t>28082020</t>
  </si>
  <si>
    <t>4</t>
  </si>
  <si>
    <t>BOLIVAR ESPINOSA RAUL</t>
  </si>
  <si>
    <t>304</t>
  </si>
  <si>
    <t xml:space="preserve">2152208006      </t>
  </si>
  <si>
    <t>MEMO 190 TTO. SUMNISTROS Y SEÑALES DE TRANITO</t>
  </si>
  <si>
    <t>27082020</t>
  </si>
  <si>
    <t>305</t>
  </si>
  <si>
    <t>MEMO 191 TTO. SUMNISTROS Y SEÑALES DE TRANITO</t>
  </si>
  <si>
    <t>CARREÑO PINTO VICTORIA ALEJANDRINA</t>
  </si>
  <si>
    <t>120</t>
  </si>
  <si>
    <t>MERCADERIA PARA LA BUENA ATENCION EN BIBLIOTECA</t>
  </si>
  <si>
    <t>14092017</t>
  </si>
  <si>
    <t>DEL VILLAR DE LA JARA CARLOS GUILLERMO</t>
  </si>
  <si>
    <t>497</t>
  </si>
  <si>
    <t>SILLAS OPERATIVAS PARA ASISTENCIA TECNICA PARA SECPLA</t>
  </si>
  <si>
    <t>17102019</t>
  </si>
  <si>
    <t>1</t>
  </si>
  <si>
    <t>TARZIJAN JULIAN SAID MAURICIO</t>
  </si>
  <si>
    <t>3138</t>
  </si>
  <si>
    <t>BATERIAS DE COCINA TETERA EMERGENCIA</t>
  </si>
  <si>
    <t>02052017</t>
  </si>
  <si>
    <t>GRANT CORTES LIA RAQUEL</t>
  </si>
  <si>
    <t>394336</t>
  </si>
  <si>
    <t>IMPLEMENTACION SALA DE TELEVIGILANCIA BUIN VECINO</t>
  </si>
  <si>
    <t>20102016</t>
  </si>
  <si>
    <t>390790</t>
  </si>
  <si>
    <t>BAÑO PARA FIESTAS PATRIAS.</t>
  </si>
  <si>
    <t>29082016</t>
  </si>
  <si>
    <t>390085</t>
  </si>
  <si>
    <t>MATERIALES DEPENDENCIA DE TRANSITO</t>
  </si>
  <si>
    <t>18082017</t>
  </si>
  <si>
    <t>390086</t>
  </si>
  <si>
    <t>395946</t>
  </si>
  <si>
    <t>MATERIALES REPARACION SEDE COM. CRUZ DEL SUR 2DA. ETAPA</t>
  </si>
  <si>
    <t>29122016</t>
  </si>
  <si>
    <t>395943</t>
  </si>
  <si>
    <t>MATERIALES REPARACION SEDE COMUNITARIA CRUZ DEL SUR 2DA. ETAPA</t>
  </si>
  <si>
    <t>395944</t>
  </si>
  <si>
    <t>PALMA CARRASCO JORGE SALVADOR</t>
  </si>
  <si>
    <t>10</t>
  </si>
  <si>
    <t>SERVICIO ARRIENDO INMUEBLE PARA TRANSITO ENERO-DICIEMBRE 2020</t>
  </si>
  <si>
    <t>BASTÍAS PAREDES JOSÉ RAIMUNDO</t>
  </si>
  <si>
    <t>1569</t>
  </si>
  <si>
    <t>ADQUISICION BEBIDAS ISOTONICAS PERSONAL DE AYUDA INCENDIO MAIPO</t>
  </si>
  <si>
    <t>09012017</t>
  </si>
  <si>
    <t>2</t>
  </si>
  <si>
    <t>URIZAR CORTES RICARDO ANDRES</t>
  </si>
  <si>
    <t>576</t>
  </si>
  <si>
    <t xml:space="preserve">2152204014      </t>
  </si>
  <si>
    <t>Compra de urnas y sellos Foliados para Plebiscito Nacional 25 Octubre</t>
  </si>
  <si>
    <t>14092020</t>
  </si>
  <si>
    <t>MOYA GONZÁLEZ LUIS EDUARDO</t>
  </si>
  <si>
    <t>350</t>
  </si>
  <si>
    <t>REFRIGERIOS PARA ANIVERSARIO LOCALIDAD NUEVO BUIN</t>
  </si>
  <si>
    <t>44</t>
  </si>
  <si>
    <t>COLACIONES DIA DEL NIÑO 2016</t>
  </si>
  <si>
    <t>14092016</t>
  </si>
  <si>
    <t>158</t>
  </si>
  <si>
    <t>COLACIONES EQUIPO LOGISTICO ACTIVIDAD NAVIDAD JJVV Y ORG. COMUN.</t>
  </si>
  <si>
    <t>03032017</t>
  </si>
  <si>
    <t>9</t>
  </si>
  <si>
    <t>SOTO MARTINEZ GLORIA BEATRIZ</t>
  </si>
  <si>
    <t>733</t>
  </si>
  <si>
    <t>14 BALONES DE BABY FUTBOL APOYO A CLUBES DE LA ZONA</t>
  </si>
  <si>
    <t>17032017</t>
  </si>
  <si>
    <t>ESPINOZA BERRÍOS PABLO ISIDRO</t>
  </si>
  <si>
    <t>455</t>
  </si>
  <si>
    <t>COMISION DE SERVICIOS FUNCIONARIO MUNICIPAL</t>
  </si>
  <si>
    <t>12072016</t>
  </si>
  <si>
    <t>CARRASCO TAPIA SILVIA ANDREA</t>
  </si>
  <si>
    <t>86</t>
  </si>
  <si>
    <t xml:space="preserve">2152208008      </t>
  </si>
  <si>
    <t>SERVICIO JARDIN INFANTIL PARA HIJOS FUNCIONARIOS MUNICIPALES</t>
  </si>
  <si>
    <t>28022020</t>
  </si>
  <si>
    <t>TOBAR ACEVEDO CARMEN ASCENCION</t>
  </si>
  <si>
    <t>SERVICIO JARDIN INFANTIL PARA HIJOS DE FUNCIONARIOS MES DE DICIEMBRE</t>
  </si>
  <si>
    <t>441</t>
  </si>
  <si>
    <t>27122018</t>
  </si>
  <si>
    <t>443</t>
  </si>
  <si>
    <t>SERVICIO SALA CUNA PARA HIJOS FUNCIONARIOS MATRICULA, NOV Y DIC 2018</t>
  </si>
  <si>
    <t>28122018</t>
  </si>
  <si>
    <t>490</t>
  </si>
  <si>
    <t>JARDIN INFANTIL HIJO FUNCIONARIO MATRICULA, Y MES ENE A MAR 2019</t>
  </si>
  <si>
    <t>05042019</t>
  </si>
  <si>
    <t>489</t>
  </si>
  <si>
    <t>SALA CUNA HIJO FUNCIONARIOS MUNICIPALES ENE A MAR Y MATRI AÑO 2019</t>
  </si>
  <si>
    <t>04042019</t>
  </si>
  <si>
    <t>RIQUELME MUÑOZ RICARDO FRANCISCO</t>
  </si>
  <si>
    <t>25</t>
  </si>
  <si>
    <t>TRABAJOS EN ESTADIO CACIQUE SEMANA BUINENSE</t>
  </si>
  <si>
    <t>27</t>
  </si>
  <si>
    <t>MATERIALES PARA OPERACIONES SEMANA BUINENSE</t>
  </si>
  <si>
    <t>28</t>
  </si>
  <si>
    <t>29</t>
  </si>
  <si>
    <t>74</t>
  </si>
  <si>
    <t>12 tubos 20 mm didraulico et...</t>
  </si>
  <si>
    <t>06042017</t>
  </si>
  <si>
    <t>LIZANA TOLEDO IVON ELISA</t>
  </si>
  <si>
    <t>479</t>
  </si>
  <si>
    <t xml:space="preserve">2152208011      </t>
  </si>
  <si>
    <t>SERVICIO DE COFFE BREAK, ORGANIZACIONES COMUNITARIAS</t>
  </si>
  <si>
    <t>24122019</t>
  </si>
  <si>
    <t>495</t>
  </si>
  <si>
    <t xml:space="preserve">2152212003      </t>
  </si>
  <si>
    <t>Servicio cofee break inauguracion cajas auxiliares FONASA</t>
  </si>
  <si>
    <t>13022020</t>
  </si>
  <si>
    <t>471</t>
  </si>
  <si>
    <t>60 COLACIONES PARA CERTIFICACION DEL ADULTO MAYOR</t>
  </si>
  <si>
    <t>13122019</t>
  </si>
  <si>
    <t>484</t>
  </si>
  <si>
    <t>SERVICIO DE CFFE BREAK, OFICINA ADULTO MAYOR</t>
  </si>
  <si>
    <t>29122019</t>
  </si>
  <si>
    <t>GONZALEZ TAPIA ALEX</t>
  </si>
  <si>
    <t>282</t>
  </si>
  <si>
    <t>PMU-FIE Ampliacion de sala Servicios Higiénicos Escuela Rosales del</t>
  </si>
  <si>
    <t>03082016</t>
  </si>
  <si>
    <t>KAM CORTÉS JORGE ALBERTO</t>
  </si>
  <si>
    <t>110</t>
  </si>
  <si>
    <t>PLANTAS Y ARBOLES COSTADO ESTADIO CACIQUE</t>
  </si>
  <si>
    <t>05122017</t>
  </si>
  <si>
    <t>144</t>
  </si>
  <si>
    <t>compra de diferentes plantas y arboles para stock</t>
  </si>
  <si>
    <t>16042017</t>
  </si>
  <si>
    <t>GUZMÁN PORRAS JORGE ALFONSO</t>
  </si>
  <si>
    <t xml:space="preserve">2152103001      </t>
  </si>
  <si>
    <t>PLANILLA DE REMUNERACIONES MES 2/2020</t>
  </si>
  <si>
    <t>MALLEA CONTRERAS ROSA  ADRIANA</t>
  </si>
  <si>
    <t>ARIDOS PARA JJ VV HERMANOS CARRERA</t>
  </si>
  <si>
    <t>PARDO HERNANDEZ LUIS</t>
  </si>
  <si>
    <t>119</t>
  </si>
  <si>
    <t xml:space="preserve">2152204012      </t>
  </si>
  <si>
    <t>10 bolsas de amarras plasticas, 02 cajas de grapas etc..</t>
  </si>
  <si>
    <t>22092020</t>
  </si>
  <si>
    <t>MEZA PINO JUAN ONOFRE</t>
  </si>
  <si>
    <t>3</t>
  </si>
  <si>
    <t>SERVICIO DE REPARACION Y ADECUACION DE ESPACIOS EN TRANSITO</t>
  </si>
  <si>
    <t>13102016</t>
  </si>
  <si>
    <t>VELOSO OLIVA FERNANDO ALBERTO</t>
  </si>
  <si>
    <t>9223</t>
  </si>
  <si>
    <t xml:space="preserve">2152401007      </t>
  </si>
  <si>
    <t>mangas de plastico 50k, 2 mts de ancho</t>
  </si>
  <si>
    <t>03072020</t>
  </si>
  <si>
    <t>9297</t>
  </si>
  <si>
    <t>200 PLANCHAS DE ZINC, 200 TABLEROS OSB</t>
  </si>
  <si>
    <t>17072020</t>
  </si>
  <si>
    <t>SANCHEZ ROJAS JOSE</t>
  </si>
  <si>
    <t>33190</t>
  </si>
  <si>
    <t xml:space="preserve">2152401001001   </t>
  </si>
  <si>
    <t>ADQ. MATERIALES CONSTRUCCION PARA FABIOLA MORALES POR EMERGENCIA</t>
  </si>
  <si>
    <t>29022020</t>
  </si>
  <si>
    <t>35994</t>
  </si>
  <si>
    <t>540 mts. de mangas plasticas para dimaao emergencia</t>
  </si>
  <si>
    <t>08072020</t>
  </si>
  <si>
    <t>26566</t>
  </si>
  <si>
    <t>ADQUISICION MATERIALES DE CONTRUCCION PARA PROG. EMERGENCIAS.</t>
  </si>
  <si>
    <t>08062019</t>
  </si>
  <si>
    <t>26567</t>
  </si>
  <si>
    <t>29412</t>
  </si>
  <si>
    <t>ADQUISICION DE 2 VIVIENDAS PREFABRICADAS EMERGENCIA</t>
  </si>
  <si>
    <t>25092019</t>
  </si>
  <si>
    <t>29413</t>
  </si>
  <si>
    <t>29414</t>
  </si>
  <si>
    <t>29415</t>
  </si>
  <si>
    <t>ASTUDILLO MARCHANT BRAULIO ANDRÉS</t>
  </si>
  <si>
    <t>39</t>
  </si>
  <si>
    <t>TRITURADO DE PASTO EN RECINTO DE FONDAS GUINDOS ESTACIONAMIENTOS</t>
  </si>
  <si>
    <t>16092016</t>
  </si>
  <si>
    <t>41</t>
  </si>
  <si>
    <t>TRITURADO DE PASTO EN RESINTO DE FONDAS GUNDOS ESTACIONAMIENTOS</t>
  </si>
  <si>
    <t>ALARCON SANCHEZ NICOLAS ALEJANDRO</t>
  </si>
  <si>
    <t>378</t>
  </si>
  <si>
    <t>PAGO PERITO CAUSA ROL C-1722-2013</t>
  </si>
  <si>
    <t>08052019</t>
  </si>
  <si>
    <t>OSSES MARÍN CARLA JAVIERA</t>
  </si>
  <si>
    <t>85</t>
  </si>
  <si>
    <t>ADQUISICION MATERIALES DE CONSUMO PARA ANIVERSARIO COMUNAL 2016</t>
  </si>
  <si>
    <t>19052016</t>
  </si>
  <si>
    <t>84</t>
  </si>
  <si>
    <t>83</t>
  </si>
  <si>
    <t>104</t>
  </si>
  <si>
    <t>CONTRATACION DIRECTA POR SRVICIOS DE CATERING ANIVERSARIO DE MAIPO</t>
  </si>
  <si>
    <t>17112016</t>
  </si>
  <si>
    <t>ORELLANA ORELLANA ROMÁN ANTONIO</t>
  </si>
  <si>
    <t>507</t>
  </si>
  <si>
    <t>VIATICOS DESTINADOS PARA DON ROMAN ORELLANA ORELLANA</t>
  </si>
  <si>
    <t>28022018</t>
  </si>
  <si>
    <t>VEGA MARTINEZ ANA MARIA</t>
  </si>
  <si>
    <t>440</t>
  </si>
  <si>
    <t>ADQUISICION BOLSAS ECOLOGICAS PARA EXPO TURISMO</t>
  </si>
  <si>
    <t>26042018</t>
  </si>
  <si>
    <t>DÍAZ PINO JOSÉ LUIS</t>
  </si>
  <si>
    <t>1086</t>
  </si>
  <si>
    <t>PARACTICA PROFESIONAL DE JOSE DIAZ PINO</t>
  </si>
  <si>
    <t>09042019</t>
  </si>
  <si>
    <t>VALDES JIMENEZ GERARDO ANDRES</t>
  </si>
  <si>
    <t>69</t>
  </si>
  <si>
    <t>CONTRATO CONEXO INSTALACIONES DE AGUA POTABLE Y ALCANTARILLADO</t>
  </si>
  <si>
    <t>01012017</t>
  </si>
  <si>
    <t>MIRANDA JOFRE JOCELYN ALEJANDRA</t>
  </si>
  <si>
    <t>332</t>
  </si>
  <si>
    <t xml:space="preserve">2152103007      </t>
  </si>
  <si>
    <t>PAGO ALUMNO EN PRACTICA</t>
  </si>
  <si>
    <t>03022020</t>
  </si>
  <si>
    <t>GAJARDO OSORIO SEBASTIÁN ALEJANDRO</t>
  </si>
  <si>
    <t>197</t>
  </si>
  <si>
    <t>21012020</t>
  </si>
  <si>
    <t>OLEA CONCHA LUIS ESTEBAN</t>
  </si>
  <si>
    <t>333</t>
  </si>
  <si>
    <t>20032020</t>
  </si>
  <si>
    <t>PEREZ VERA LUCY JAVIERA</t>
  </si>
  <si>
    <t>102</t>
  </si>
  <si>
    <t>PAGO PRACTICA PROFESIONAL ALUMNA LUCY PEREZ VERA</t>
  </si>
  <si>
    <t>10012020</t>
  </si>
  <si>
    <t>CARRASCO VASQUEZ SEBASTIAN IGNACIO</t>
  </si>
  <si>
    <t>331</t>
  </si>
  <si>
    <t>MENESES CORDOVA KRISHNA BELEN</t>
  </si>
  <si>
    <t>661</t>
  </si>
  <si>
    <t>03032020</t>
  </si>
  <si>
    <t xml:space="preserve">COMERCIAL CRISTIAN CORREA EIRL  </t>
  </si>
  <si>
    <t>568</t>
  </si>
  <si>
    <t>MAQUINAS DE CORTAR CESPED PARA AREAS VERDES</t>
  </si>
  <si>
    <t>26082017</t>
  </si>
  <si>
    <t xml:space="preserve">1° JUZGADO DE LETRAS DE BUIN  </t>
  </si>
  <si>
    <t>2350</t>
  </si>
  <si>
    <t>CAUSA JUDICIAL C-40-2018 TORREALBA CON MUNICIPALIDAD</t>
  </si>
  <si>
    <t>31122019</t>
  </si>
  <si>
    <t xml:space="preserve">TESORERIA GENERAL DE LA REPUBLICA  </t>
  </si>
  <si>
    <t xml:space="preserve">2152501         </t>
  </si>
  <si>
    <t>CALCULO IVA DEBITO FISCAL MES DE FEBRERO 2020</t>
  </si>
  <si>
    <t>AJUSTE CORRECCION EGRESO 1-12 Y DEV. 90-2 PAGO IMPUESTO DICIEMBRE 2019</t>
  </si>
  <si>
    <t xml:space="preserve">SERVICIO DE REGISTRO CIVIL E IDENTIFICACION  </t>
  </si>
  <si>
    <t>29600</t>
  </si>
  <si>
    <t xml:space="preserve">2152205008      </t>
  </si>
  <si>
    <t>SERVICIO CONECTIVIDAD REGISTRO CIVIL MES MAYO 2020</t>
  </si>
  <si>
    <t>30052020</t>
  </si>
  <si>
    <t>29800</t>
  </si>
  <si>
    <t>SERVICIO CONECTIVIDAD REGISTRO CIVIL MES JUNIO 2020</t>
  </si>
  <si>
    <t>29062020</t>
  </si>
  <si>
    <t>29405</t>
  </si>
  <si>
    <t>SERVICIO DE CONECTIVIDAD REGISTRO CIVIL MES ABRIL 2020</t>
  </si>
  <si>
    <t>29042020</t>
  </si>
  <si>
    <t>MULTAS 80%  MES AGOSTO 2011</t>
  </si>
  <si>
    <t>32</t>
  </si>
  <si>
    <t>MULTAS 80 % Y ARANCELES MES ENERO 2019</t>
  </si>
  <si>
    <t>MULTAS 80% Y ARANCEL MES FEBRERO 2019</t>
  </si>
  <si>
    <t>MULTAS 80% Y ARENCEL MES OCTUBRE DE 2019</t>
  </si>
  <si>
    <t>MULTAS 80% Y ARANCEL MES MARZO 2019</t>
  </si>
  <si>
    <t>MULTAS 80% Y ARANCEL MES ABRIL DE 2019</t>
  </si>
  <si>
    <t>MULTAS 80% Y ARANCEL MES DE MAYO DE 2019</t>
  </si>
  <si>
    <t>MULTAS 80% Y ARANCEL MES DE JULIO DEL 2019</t>
  </si>
  <si>
    <t>MULTAS 80% Y ARANCEL MES DE AGOSTO DEL 2019</t>
  </si>
  <si>
    <t>MULTAS 80% Y ARANCEL MES DE SEPTIEMBRE DEL 2019</t>
  </si>
  <si>
    <t xml:space="preserve">SEGUNDO JUZGADO DE LETRAS DE BUIN MAIPO  </t>
  </si>
  <si>
    <t>2016</t>
  </si>
  <si>
    <t>CAUSA JUDICIAL C-53-2019 GALAZ CON MUNICIPALIDAD</t>
  </si>
  <si>
    <t>28122019</t>
  </si>
  <si>
    <t>2770</t>
  </si>
  <si>
    <t>CAUSA JUDICIAL C-52-2018 LEAL CON MUNICIPALIDAD</t>
  </si>
  <si>
    <t>30122019</t>
  </si>
  <si>
    <t>2351</t>
  </si>
  <si>
    <t>CAUSA JUDICIAL C-54-2018 VALENZUELA CON MUNICIPALIDAD</t>
  </si>
  <si>
    <t>2352</t>
  </si>
  <si>
    <t>CAUSA JUDICIAL C-17-2018 BRIONES CON MUNICIPALIDAD</t>
  </si>
  <si>
    <t xml:space="preserve">MUNICIPALIDAD DE CONCHALÍ  </t>
  </si>
  <si>
    <t>66</t>
  </si>
  <si>
    <t>MULTAS OTRAS COMUNAS MES DE MARZO 2019</t>
  </si>
  <si>
    <t>24062019</t>
  </si>
  <si>
    <t xml:space="preserve">ILUSTRE MUNICIPALIDAD DE BUIN  </t>
  </si>
  <si>
    <t>PLANILLA DE REMUNERACIONES MES 3/2020</t>
  </si>
  <si>
    <t>PLANILLA DE REMUNERACIONES MES 9/2020</t>
  </si>
  <si>
    <t xml:space="preserve">2152104003001   </t>
  </si>
  <si>
    <t xml:space="preserve">2152104003003   </t>
  </si>
  <si>
    <t xml:space="preserve">2152104004001   </t>
  </si>
  <si>
    <t>PLANILLA DE REMUNERACIONES MES 1/2020 PAGADO EN EGRESO Nª 98-18</t>
  </si>
  <si>
    <t>07022020</t>
  </si>
  <si>
    <t>AJUSTE POR CAMBIO IMPUTACION SUELDOS MES ENERO 2020 PROG. SENDA DP 243</t>
  </si>
  <si>
    <t>AJUSTE POR CAMBIO IMPUTACION SUELDOS MES ENERO 2020 PROG. OPD DP 243</t>
  </si>
  <si>
    <t>AJUSTE POR CAMBIO IMPUTACION SUELDOS MES FEBRERO 2020 PROG. OPD DP 478</t>
  </si>
  <si>
    <t xml:space="preserve">2152104004002   </t>
  </si>
  <si>
    <t xml:space="preserve">2152104004003   </t>
  </si>
  <si>
    <t>PLANILLA DE REMUNERACIONES MES 1/2020</t>
  </si>
  <si>
    <t>31012020</t>
  </si>
  <si>
    <t xml:space="preserve">2152104004005   </t>
  </si>
  <si>
    <t xml:space="preserve">2152104004006   </t>
  </si>
  <si>
    <t>PLANILLA DE REMUNERACIONES MES 7/2020</t>
  </si>
  <si>
    <t>31072020</t>
  </si>
  <si>
    <t>2153102002007001</t>
  </si>
  <si>
    <t>2153102002007004</t>
  </si>
  <si>
    <t>181</t>
  </si>
  <si>
    <t>OBLIGACION DEUDA MULTAS TAG MES DE OCTUBRE DE 2018</t>
  </si>
  <si>
    <t>26122018</t>
  </si>
  <si>
    <t>182</t>
  </si>
  <si>
    <t>OBLIGACION DEUDA MULTAS TAG MES DE NOVIEMBRE DE 2018</t>
  </si>
  <si>
    <t>DEVENGADO DE ASIGNACION MUNICIPAL</t>
  </si>
  <si>
    <t xml:space="preserve">MUNICIPALIDAD DE CERRILLOS  </t>
  </si>
  <si>
    <t>210</t>
  </si>
  <si>
    <t xml:space="preserve">2152403100002   </t>
  </si>
  <si>
    <t>MULTAS OTRAS COMUNAS NO PAGADAS AGOSTO 2020</t>
  </si>
  <si>
    <t>25092020</t>
  </si>
  <si>
    <t xml:space="preserve">MUNICIPALIDAD DE VITACURA  </t>
  </si>
  <si>
    <t>multas tag otras comunas enero a diciembre de 2013</t>
  </si>
  <si>
    <t xml:space="preserve">ASOCIACION DEL CANAL HIJUELA LARGA  </t>
  </si>
  <si>
    <t>21541</t>
  </si>
  <si>
    <t xml:space="preserve">2152205002002   </t>
  </si>
  <si>
    <t>DERECHOS AGUAS DE REGADIA CUOTA AÑO 2020</t>
  </si>
  <si>
    <t>10082020</t>
  </si>
  <si>
    <t xml:space="preserve">CORPORACION DE DESARROLLO SOCIAL DE BUIN  </t>
  </si>
  <si>
    <t xml:space="preserve">2152401002001   </t>
  </si>
  <si>
    <t>CUOTA MES DE MARZO SUBV. TRANSF. SEC. EDUCACION  2020</t>
  </si>
  <si>
    <t>CUOTA MES DE JULIO SUBV. TRANSF. SEC. EDUCACION  2020</t>
  </si>
  <si>
    <t>1941</t>
  </si>
  <si>
    <t xml:space="preserve">2152401999004   </t>
  </si>
  <si>
    <t>APORTE 2020 COMITE DE BIENESTAR CORPORACION DE DESARROLLO SOCIAL</t>
  </si>
  <si>
    <t>15092020</t>
  </si>
  <si>
    <t xml:space="preserve">SOCIEDAD CHILENA DEL DERECHO DE AUTOR  </t>
  </si>
  <si>
    <t>DERECHOS DE AUTOR ACTIVIDADES COMUNALES</t>
  </si>
  <si>
    <t>10012018</t>
  </si>
  <si>
    <t xml:space="preserve">MENSAJERIAS Y ENCARGOS LIMITADA  </t>
  </si>
  <si>
    <t>3192</t>
  </si>
  <si>
    <t>PULSERAS PLASTICAS CON BROCE</t>
  </si>
  <si>
    <t>04052012</t>
  </si>
  <si>
    <t xml:space="preserve">RAUL ALEJANDRO FERNANDEZ PRADO E.I.R.L.  </t>
  </si>
  <si>
    <t>627</t>
  </si>
  <si>
    <t>2153102004010008</t>
  </si>
  <si>
    <t>SERVICIO DE MANTENCION PLANTA DE TRATAMIENTO DE AGUAS SERVIDAS VILLA</t>
  </si>
  <si>
    <t>06032020</t>
  </si>
  <si>
    <t xml:space="preserve">VIVANET SPA.  </t>
  </si>
  <si>
    <t>957</t>
  </si>
  <si>
    <t>ARRIENDO DE CAMIONETA PARA TRANSITO</t>
  </si>
  <si>
    <t>28102016</t>
  </si>
  <si>
    <t xml:space="preserve">SERVICIOS FUNERARIOS VERGARA LTDA.  </t>
  </si>
  <si>
    <t>2514</t>
  </si>
  <si>
    <t>APORTE ECONOMICO DESTINADO PARA DOÑA MARIA GARRIDO GARRIDO</t>
  </si>
  <si>
    <t>27092018</t>
  </si>
  <si>
    <t xml:space="preserve">LEONARDO ISAAC DEBERNARDI PIZARRO E.I.R.L.  </t>
  </si>
  <si>
    <t>2103</t>
  </si>
  <si>
    <t>Adq. Maquinaria menor y herramientas Departamento de Tránsito</t>
  </si>
  <si>
    <t xml:space="preserve">ADMINISTRACION E INFRAESTRUCTURA SPA  </t>
  </si>
  <si>
    <t>7159</t>
  </si>
  <si>
    <t>2153102004010003</t>
  </si>
  <si>
    <t>licitacion Constr.plaza Juegos Villa Jose Miguel Carrera</t>
  </si>
  <si>
    <t>31082020</t>
  </si>
  <si>
    <t xml:space="preserve">FORESTAL RIOS CLARO LTDA.  </t>
  </si>
  <si>
    <t>122760</t>
  </si>
  <si>
    <t>2153102004011001</t>
  </si>
  <si>
    <t>110 tutor de eucaliptus, programa arborizacion</t>
  </si>
  <si>
    <t>04092020</t>
  </si>
  <si>
    <t xml:space="preserve">INMOBILIARIA PARQUE BUIN S. A.  </t>
  </si>
  <si>
    <t>3183</t>
  </si>
  <si>
    <t>DEVOLUCION DE DINERO POR EXCEDENTE DE DERECHOS MUNICIPALES</t>
  </si>
  <si>
    <t>24102012</t>
  </si>
  <si>
    <t xml:space="preserve">COMERCIAL FBT LTDA.  </t>
  </si>
  <si>
    <t>16128</t>
  </si>
  <si>
    <t>COCINA PARA EMERGENCIAS MUNICIPALES</t>
  </si>
  <si>
    <t>03112016</t>
  </si>
  <si>
    <t>16362</t>
  </si>
  <si>
    <t>REFIGERADOR PARA CASINO BUIN VECINO</t>
  </si>
  <si>
    <t xml:space="preserve">SOCIEDAD COMERCIAL LOPEZ JARA LTDA.  </t>
  </si>
  <si>
    <t>33204</t>
  </si>
  <si>
    <t>900 medallas bronce 60 mm</t>
  </si>
  <si>
    <t xml:space="preserve">SOL DE OESTE SA  </t>
  </si>
  <si>
    <t>REAJUSTE GARANRTIA ARRIENDO SARGENTO ALDEA 627</t>
  </si>
  <si>
    <t xml:space="preserve">WORFCOM CHILE SOCIEDAD ANONIMA  </t>
  </si>
  <si>
    <t>TELEVISO 1RA. CIA DE BOMBEROS BUIN</t>
  </si>
  <si>
    <t>19102016</t>
  </si>
  <si>
    <t xml:space="preserve">TELEFONICA MOVILES CHILE S.A.  </t>
  </si>
  <si>
    <t>65145742</t>
  </si>
  <si>
    <t xml:space="preserve">2152205006      </t>
  </si>
  <si>
    <t>SERVICIO TELEFONIA MOVIL CENCEJALES Y ALCALDE JUN-AGO 2020</t>
  </si>
  <si>
    <t>19082020</t>
  </si>
  <si>
    <t xml:space="preserve">GRAFICA PUBLICITARIA LIMITADA  </t>
  </si>
  <si>
    <t>2910</t>
  </si>
  <si>
    <t>ADQUISICIONES DE SILLAS PARA ALCALDIA</t>
  </si>
  <si>
    <t xml:space="preserve">COMERCIALIZADORA CALVAC LIMITADA  </t>
  </si>
  <si>
    <t>32382</t>
  </si>
  <si>
    <t>ADQUISICION HORNOS CAPACITACIONES OTEC</t>
  </si>
  <si>
    <t>10102017</t>
  </si>
  <si>
    <t xml:space="preserve">INVERSIONES C&amp;M LIMITADA  </t>
  </si>
  <si>
    <t>1366</t>
  </si>
  <si>
    <t>MEDALLAS PARA FIESTAS PATRIAS</t>
  </si>
  <si>
    <t xml:space="preserve">COMERCIAL E INDUSTRIAL USIMECA CHILE  </t>
  </si>
  <si>
    <t>11848</t>
  </si>
  <si>
    <t xml:space="preserve">2152204011      </t>
  </si>
  <si>
    <t>reposicion d erepuestos para vehiculo municpales</t>
  </si>
  <si>
    <t>06082020</t>
  </si>
  <si>
    <t xml:space="preserve">FERRETERIA MANQUEHUE LIMITADA  </t>
  </si>
  <si>
    <t>9714</t>
  </si>
  <si>
    <t>Adq. de Materiales e Insumos para mantencion y reparacion de Alumbrado</t>
  </si>
  <si>
    <t>16062020</t>
  </si>
  <si>
    <t>9727</t>
  </si>
  <si>
    <t>9733</t>
  </si>
  <si>
    <t xml:space="preserve">ASESORIA Y CONSULTORIA EN INFORMATICA PASCAL NICOLE MADRID  </t>
  </si>
  <si>
    <t>364</t>
  </si>
  <si>
    <t>ESTANDARTES PARA GRUPOS DE DISTINTOS SECTORES</t>
  </si>
  <si>
    <t>06022016</t>
  </si>
  <si>
    <t xml:space="preserve">TERAMAPS LIMITADA  </t>
  </si>
  <si>
    <t>80</t>
  </si>
  <si>
    <t>CONTRATACION DIRACTA LEVANTAMIENTO TOPOGRAFICO</t>
  </si>
  <si>
    <t xml:space="preserve">COMERCIAL MOTORSHOP LTDA.  </t>
  </si>
  <si>
    <t>31544</t>
  </si>
  <si>
    <t>ADQUISICION MAQUINA SOLDADORA PARA DIMAAO</t>
  </si>
  <si>
    <t>25032020</t>
  </si>
  <si>
    <t>5589</t>
  </si>
  <si>
    <t>BOMBA DE AGUA BUIN VECINO</t>
  </si>
  <si>
    <t>30112016</t>
  </si>
  <si>
    <t xml:space="preserve">COMERCIAL ERRAZURIZ LTDA  </t>
  </si>
  <si>
    <t>23969</t>
  </si>
  <si>
    <t xml:space="preserve">2152206002      </t>
  </si>
  <si>
    <t>SERVICIO DE MANTENCION Y REPARACION DE VEHICULOS MUNICIPALES</t>
  </si>
  <si>
    <t>09052020</t>
  </si>
  <si>
    <t>24212</t>
  </si>
  <si>
    <t>SERV MANT. VEHIC. PLACA HYCW-65, CKBP-49 Y FYZB-75</t>
  </si>
  <si>
    <t>30062020</t>
  </si>
  <si>
    <t>24419</t>
  </si>
  <si>
    <t>REP. VEHIC. DPWK-67, HWRC-98, CJY2-64, CCKK-27</t>
  </si>
  <si>
    <t>30072020</t>
  </si>
  <si>
    <t xml:space="preserve">ACEVEDO Y CIA LIMITADA  </t>
  </si>
  <si>
    <t>77024</t>
  </si>
  <si>
    <t xml:space="preserve">2152204005      </t>
  </si>
  <si>
    <t>Adquisición de Materiales e Insumos para Clinica Veterinaria Municipal</t>
  </si>
  <si>
    <t>24062020</t>
  </si>
  <si>
    <t>77025</t>
  </si>
  <si>
    <t xml:space="preserve">FAB. Y ARM. HECTOR HERNANDEZ E.I.R.L  </t>
  </si>
  <si>
    <t>SILLAS PARA ASESOR Y ABOGADA DE ASESORIA JURIDICA</t>
  </si>
  <si>
    <t xml:space="preserve">MANUEL RODOLFO DIAZ BAHAMONDES SERVICIOS ENERGETIC  </t>
  </si>
  <si>
    <t>756</t>
  </si>
  <si>
    <t xml:space="preserve">2152905999      </t>
  </si>
  <si>
    <t>01 medidor de humedad xilohigrometro</t>
  </si>
  <si>
    <t>11062020</t>
  </si>
  <si>
    <t xml:space="preserve">IGESTEC COMERCIALIZADORA LIMITADA  </t>
  </si>
  <si>
    <t>19105</t>
  </si>
  <si>
    <t>02 hidrolavadoras,  power pro</t>
  </si>
  <si>
    <t>22042020</t>
  </si>
  <si>
    <t xml:space="preserve">FERRETERIA COMERCIAL L&amp;J LTDA.  </t>
  </si>
  <si>
    <t>9143</t>
  </si>
  <si>
    <t xml:space="preserve">2152204010      </t>
  </si>
  <si>
    <t>ADQ. DE MATERIALES DE FERRETERIA PARA MANTENCION Y REPARACION DE COM</t>
  </si>
  <si>
    <t>27092019</t>
  </si>
  <si>
    <t>9144</t>
  </si>
  <si>
    <t>11183</t>
  </si>
  <si>
    <t>MAT. CONST. REP. CONTAINER OF. RENTAS</t>
  </si>
  <si>
    <t>25062020</t>
  </si>
  <si>
    <t xml:space="preserve">COMERCIAL AGUSTIN LIMITADA  </t>
  </si>
  <si>
    <t>41544</t>
  </si>
  <si>
    <t xml:space="preserve">2152904         </t>
  </si>
  <si>
    <t>02 estufas a gas</t>
  </si>
  <si>
    <t xml:space="preserve">COMERCIAL COMPARO LIMITADA.  </t>
  </si>
  <si>
    <t>11549</t>
  </si>
  <si>
    <t>ADQUISICION COTENEDORES DE BASURA PARA ORG. COMUNITARIAS</t>
  </si>
  <si>
    <t>11022020</t>
  </si>
  <si>
    <t>11592</t>
  </si>
  <si>
    <t xml:space="preserve">IMAGEN GROUP SPA  </t>
  </si>
  <si>
    <t>1601</t>
  </si>
  <si>
    <t>VOLANTES PARA LA ACTIVIDAD "MARCHA POR LA VIVIENDA"</t>
  </si>
  <si>
    <t>29012016</t>
  </si>
  <si>
    <t>2109</t>
  </si>
  <si>
    <t>ADQUISICION LIENZOS YO OPINO</t>
  </si>
  <si>
    <t>20062016</t>
  </si>
  <si>
    <t>2483</t>
  </si>
  <si>
    <t>LIENZOS EN TELA PARA TRANSITO FIESTAS PATRIAS</t>
  </si>
  <si>
    <t>2484</t>
  </si>
  <si>
    <t>GIGANTOGRAFIA LIENZO PARA FIESTAS PATRIAS 2016</t>
  </si>
  <si>
    <t>1186</t>
  </si>
  <si>
    <t>GIGANTOGRAFIA ANIVERSARIO MAIPO</t>
  </si>
  <si>
    <t>30102015</t>
  </si>
  <si>
    <t xml:space="preserve">GLACIAR INGENERIA LIMITADA  </t>
  </si>
  <si>
    <t>439</t>
  </si>
  <si>
    <t>2153102002008002</t>
  </si>
  <si>
    <t>estudio mecanica de suelo y est, topografico</t>
  </si>
  <si>
    <t>21072020</t>
  </si>
  <si>
    <t xml:space="preserve">NELDA VERONICA JOOST WOLFF PUBLICIDAD E.I.R.L  </t>
  </si>
  <si>
    <t>35</t>
  </si>
  <si>
    <t>BANDERAS PUBLICITARIAS MODELO VELAS</t>
  </si>
  <si>
    <t>06022015</t>
  </si>
  <si>
    <t xml:space="preserve">COMERCIALIZADORA Y DISTRIBUIDORA LA PALOMA LTDA.  </t>
  </si>
  <si>
    <t>40710</t>
  </si>
  <si>
    <t>AD. DE MATERIALES DE OFICINA PARA CERTIFICACION DE TALLERES</t>
  </si>
  <si>
    <t>12042019</t>
  </si>
  <si>
    <t xml:space="preserve">SUAT SPA  </t>
  </si>
  <si>
    <t>436</t>
  </si>
  <si>
    <t xml:space="preserve">2152208002      </t>
  </si>
  <si>
    <t>SERVICIO VIGILANCIA ADICIONAL DIAS 07, 08 Y 09 DE FEBRERO 2020</t>
  </si>
  <si>
    <t>448</t>
  </si>
  <si>
    <t>SERVICIO DE PRESTADOS MES DE JULIO 2020</t>
  </si>
  <si>
    <t>01082020</t>
  </si>
  <si>
    <t>Serv. Vigilancia Dep. municipales agosto 2020</t>
  </si>
  <si>
    <t>03092020</t>
  </si>
  <si>
    <t xml:space="preserve">COMPAÑIA GENERAL DE ELECTRICIDAD S.A.  </t>
  </si>
  <si>
    <t>264859128</t>
  </si>
  <si>
    <t xml:space="preserve">2152205001001   </t>
  </si>
  <si>
    <t>CONSUMO ELECTRICO CENTRO DE LA MUJER PERIODO 27 JUN - 24 JUL 2020</t>
  </si>
  <si>
    <t>27072020</t>
  </si>
  <si>
    <t xml:space="preserve">TRANSPORTES GALVEZ LIMITADA  </t>
  </si>
  <si>
    <t>801</t>
  </si>
  <si>
    <t>ARRIENDO DE BUSES POR 320 VIAJES, PROGRAMA VERANO JUNTO A USTED</t>
  </si>
  <si>
    <t>21032017</t>
  </si>
  <si>
    <t xml:space="preserve">INMOBILIARIA E INVERSIONES ALTO ANDINA SPA  </t>
  </si>
  <si>
    <t>262</t>
  </si>
  <si>
    <t>2153102004010005</t>
  </si>
  <si>
    <t>adjudicacion proyecto const. multicancha los viñedos III</t>
  </si>
  <si>
    <t>11092020</t>
  </si>
  <si>
    <t xml:space="preserve">1 ACTIVA PUBLICIDAD SPA  </t>
  </si>
  <si>
    <t>1167</t>
  </si>
  <si>
    <t xml:space="preserve">2152204001      </t>
  </si>
  <si>
    <t>ADQ. DE ARTICULOS PUBLICITARIOS</t>
  </si>
  <si>
    <t>26122019</t>
  </si>
  <si>
    <t xml:space="preserve">COMERCIALIZADORA MD TECNOLOGIA LTDA.  </t>
  </si>
  <si>
    <t>1147</t>
  </si>
  <si>
    <t>INSUMOS INFORMATICOS DISPOCITIVO BIOMETRICO Y CAMARA FOTOGRAFICA</t>
  </si>
  <si>
    <t>07102016</t>
  </si>
  <si>
    <t xml:space="preserve">RAUL ALEJANDRO ROJAS POBLETE SERVICIOS PUBLICITARIOS  </t>
  </si>
  <si>
    <t>ADQUISICION DE "CATALOGO COMUNAL, ARTISTAS DE LA COMUNA"</t>
  </si>
  <si>
    <t>25052017</t>
  </si>
  <si>
    <t xml:space="preserve">SOCIEDAD COMERCIAL SNAPOLI LTDA  </t>
  </si>
  <si>
    <t>16843</t>
  </si>
  <si>
    <t>ADQUISICION DE EXTINTORES POLVO QUIMICO</t>
  </si>
  <si>
    <t>17022020</t>
  </si>
  <si>
    <t xml:space="preserve">SERVICIOS DE AMBULANCIA BUIN LTDA.  </t>
  </si>
  <si>
    <t>16</t>
  </si>
  <si>
    <t>SERVICIO DE AMBUALCIA PARA SEMANA BUINENSE 2017</t>
  </si>
  <si>
    <t>05032017</t>
  </si>
  <si>
    <t xml:space="preserve">SOCIEDAD COMERCIAL ALCA LIMITADA  </t>
  </si>
  <si>
    <t>69056</t>
  </si>
  <si>
    <t xml:space="preserve">2152906001      </t>
  </si>
  <si>
    <t>02 scanner para JPL</t>
  </si>
  <si>
    <t xml:space="preserve">PUNTO HIDRAULICO BUIN SPA  </t>
  </si>
  <si>
    <t>13133</t>
  </si>
  <si>
    <t>ADQ. DE MANGUERAS Y ACOPLES PARA CAMION ALGIBLE</t>
  </si>
  <si>
    <t>09072020</t>
  </si>
  <si>
    <t>13132</t>
  </si>
  <si>
    <t>ADQ. DE MANGUERAS Y ACOPLES PARA MOTOBOMBAS DE EMERGENCIA</t>
  </si>
  <si>
    <t>23</t>
  </si>
  <si>
    <t>12015</t>
  </si>
  <si>
    <t>ADQUSICION DE MATERIALES GASFITERIA PARA P. ARMAS</t>
  </si>
  <si>
    <t>30032020</t>
  </si>
  <si>
    <t xml:space="preserve">GLOW COMUNICACIONES SPA  </t>
  </si>
  <si>
    <t>10 barreras acrilicas con logo grabado con laser</t>
  </si>
  <si>
    <t xml:space="preserve">NEW FIRE SPA  </t>
  </si>
  <si>
    <t>100 GAFAS DE SEGURIDAD</t>
  </si>
  <si>
    <t xml:space="preserve">PADLOCK SECURITY SOCIEDAD ANONIMA  </t>
  </si>
  <si>
    <t>1977</t>
  </si>
  <si>
    <t>se obliga conforme a DMCA 1956 e informe final 1019</t>
  </si>
  <si>
    <t>2035</t>
  </si>
  <si>
    <t>2043</t>
  </si>
  <si>
    <t>1953</t>
  </si>
  <si>
    <t>SERVICIOS DE SEGURIDAD COMPLEJO DEPORTIVO BAJOS DE MATTE DIC.</t>
  </si>
  <si>
    <t>09012015</t>
  </si>
  <si>
    <t>1967</t>
  </si>
  <si>
    <t>SERVICIOS DE SEGURIDAD COMPLEJO DEPORTIVO BAJOS DE MATTE ENE.2015</t>
  </si>
  <si>
    <t>1990</t>
  </si>
  <si>
    <t>SERVICIOS DE SEGURIDAD COMPLEJO DEPORTIVO BAJOS DE MATTE FEB.2015</t>
  </si>
  <si>
    <t>18032015</t>
  </si>
  <si>
    <t>2010</t>
  </si>
  <si>
    <t>SERVICIOS DE SEGURIDAD COMPLEJO DEPORTIVO BAJOS DE MATTE MAR.2015</t>
  </si>
  <si>
    <t>10042015</t>
  </si>
  <si>
    <t>2033</t>
  </si>
  <si>
    <t>SERVICIOS DE SEGURIDAD COMPLEJO DEPORTIVO BAJOS DE MATTE ABR.2015</t>
  </si>
  <si>
    <t>12052015</t>
  </si>
  <si>
    <t>SERVICIO SEGURIDAD INSTALACIONES MUNICIPALES MAYO 2015</t>
  </si>
  <si>
    <t>08062015</t>
  </si>
  <si>
    <t>2044</t>
  </si>
  <si>
    <t>SERVICIO DE SEGURIDAD EN INSTALACIONES MUNICIPALES MAYO 2015</t>
  </si>
  <si>
    <t>1944</t>
  </si>
  <si>
    <t>SERVICIOS DE SEGURIDAD COMPLEJO DEPORTIVO BAJOS DE MATTE NOV.2015</t>
  </si>
  <si>
    <t xml:space="preserve">COMERCIAL CLIMATIZACION CHILE LIMITADA  </t>
  </si>
  <si>
    <t>92</t>
  </si>
  <si>
    <t>mantenimiento preventivo equipos aire acondicionado</t>
  </si>
  <si>
    <t>01108201</t>
  </si>
  <si>
    <t xml:space="preserve">PROTECCION TECNICA SPA  </t>
  </si>
  <si>
    <t>3224</t>
  </si>
  <si>
    <t>adquisicion neumaticos vehiculo placa HWRC-88</t>
  </si>
  <si>
    <t>25082020</t>
  </si>
  <si>
    <t xml:space="preserve">FABRICA DE ACCESORIOS Y MUEBLES DE OFICINA S.A  </t>
  </si>
  <si>
    <t>23426</t>
  </si>
  <si>
    <t>Adq. 3 estantes de melamina color cerezo para Permisos de Circulación</t>
  </si>
  <si>
    <t>24022020</t>
  </si>
  <si>
    <t xml:space="preserve">SOCIEDAD COMERCIAL WU Y PAZZANESE LIMITADA  </t>
  </si>
  <si>
    <t>24226</t>
  </si>
  <si>
    <t>ADQUISICION DE 100 LUMINARIAS LED</t>
  </si>
  <si>
    <t xml:space="preserve">NEWFRAFIC SPA  </t>
  </si>
  <si>
    <t>379</t>
  </si>
  <si>
    <t>200 block de bitacoras para vehiculos municipales</t>
  </si>
  <si>
    <t>08062020</t>
  </si>
  <si>
    <t>423</t>
  </si>
  <si>
    <t>formularios y talonarios impresos tesoreria</t>
  </si>
  <si>
    <t>07092020</t>
  </si>
  <si>
    <t>422</t>
  </si>
  <si>
    <t>20 TALONARIOS GUIAS DE ENTREGA BODEGAS</t>
  </si>
  <si>
    <t xml:space="preserve">SOCIEDAD DE TECNOLOGIA DIAGNOSTICA LIMITADA  </t>
  </si>
  <si>
    <t>1765</t>
  </si>
  <si>
    <t>APORTE ECONOMICO DESTINADO PARA DON RAUL ESPINACE JARA</t>
  </si>
  <si>
    <t>04062019</t>
  </si>
  <si>
    <t xml:space="preserve">ARTICULOS DEPORTIVOS SIDERAL LIMITADA  </t>
  </si>
  <si>
    <t>892</t>
  </si>
  <si>
    <t>PREMIOS DEPORTE SOCIAL</t>
  </si>
  <si>
    <t xml:space="preserve">COMERCIALIZADORA DE TODO SHOP LIMITADA  </t>
  </si>
  <si>
    <t>11</t>
  </si>
  <si>
    <t>ADQ.MATERIALES PARA TOMA DE EXAMENES</t>
  </si>
  <si>
    <t xml:space="preserve">COMERCIAL CARDEPOT LIMITADA  </t>
  </si>
  <si>
    <t>152340</t>
  </si>
  <si>
    <t>neumaticos camioneta HZGT-95</t>
  </si>
  <si>
    <t xml:space="preserve">COMERCIALIZADORA MULTIUSO SPA  </t>
  </si>
  <si>
    <t>843</t>
  </si>
  <si>
    <t>EXTINTORES PARA BUIN VECINO</t>
  </si>
  <si>
    <t xml:space="preserve">SOC. COM. CLEANTECH SPA  </t>
  </si>
  <si>
    <t>354682</t>
  </si>
  <si>
    <t>SERVICIO BACTERIOSTATICO Y AROMATIZACION PARA ALCALDIA</t>
  </si>
  <si>
    <t>23102018</t>
  </si>
  <si>
    <t xml:space="preserve">DEPORTES BICICLETAS PARRA LTDA.  </t>
  </si>
  <si>
    <t>PREMIOS PARA CICLETADAS</t>
  </si>
  <si>
    <t>696</t>
  </si>
  <si>
    <t>BICICLETAS PAR EL DIA DEL NIÑO</t>
  </si>
  <si>
    <t>03012017</t>
  </si>
  <si>
    <t xml:space="preserve">SOCIEDAD COMERCIAL AMW LIMITADA  </t>
  </si>
  <si>
    <t>16588</t>
  </si>
  <si>
    <t>CABLE CONCENTRICO PARA BUIN VECINO</t>
  </si>
  <si>
    <t>06092016</t>
  </si>
  <si>
    <t xml:space="preserve">SOCIEDAD FLORENTINO GARCIA Y CIA LTDA.  </t>
  </si>
  <si>
    <t>46016</t>
  </si>
  <si>
    <t>300 tableros ocb, 200 planchas de zinc</t>
  </si>
  <si>
    <t>27032020</t>
  </si>
  <si>
    <t xml:space="preserve">SERVICIOS Y COMUNICACIONES S.A. SERCOM  </t>
  </si>
  <si>
    <t>200</t>
  </si>
  <si>
    <t>REAPARACION SISTEMA TRANSMISOR TV</t>
  </si>
  <si>
    <t xml:space="preserve">COMERCIAL E INDUATRIAL NOVA SEGURIDAD LIMITADA  </t>
  </si>
  <si>
    <t>1004327</t>
  </si>
  <si>
    <t>02 MASCARAS PARA SOLDAR</t>
  </si>
  <si>
    <t xml:space="preserve">COMERCIALIZACION Y DISTRIBUCION COMPUTACIONAL  </t>
  </si>
  <si>
    <t>120417</t>
  </si>
  <si>
    <t>CAMARAS DE VIGILANCIA</t>
  </si>
  <si>
    <t xml:space="preserve">QUIMICA MAGUEY LTDA.  </t>
  </si>
  <si>
    <t>38478</t>
  </si>
  <si>
    <t xml:space="preserve">2152204007      </t>
  </si>
  <si>
    <t>ADQUISICION DE MATERIALES DE ASEO FISCALIA</t>
  </si>
  <si>
    <t>04 baldes de desinfectantes para baños publicos y para funcionarios</t>
  </si>
  <si>
    <t>155</t>
  </si>
  <si>
    <t>18052020</t>
  </si>
  <si>
    <t>35814</t>
  </si>
  <si>
    <t>10 tambores de tb nivelador de riles</t>
  </si>
  <si>
    <t xml:space="preserve">TELEFONICA EMPRESAS CHILE S. A.  </t>
  </si>
  <si>
    <t>3977871</t>
  </si>
  <si>
    <t xml:space="preserve">2152205007      </t>
  </si>
  <si>
    <t>INTERNET PARA DEPENDENCIAS MUNICIPALES MES DICIEMBRE 2019</t>
  </si>
  <si>
    <t>01122019</t>
  </si>
  <si>
    <t>4003972</t>
  </si>
  <si>
    <t>SERVICIO INTERNET PARA DEPENDENCIAS MUNICIPALES MES FEBRERO 2020</t>
  </si>
  <si>
    <t>01032020</t>
  </si>
  <si>
    <t>4012241</t>
  </si>
  <si>
    <t>SERVICIO INTERNET PARA DEPENDENCIAS MUNICIPALES MES MARZO 2020</t>
  </si>
  <si>
    <t>01042020</t>
  </si>
  <si>
    <t>4020817</t>
  </si>
  <si>
    <t>SERVICIO INTERNET PARA DEPENDENCIAS MUNICIPALES MES ABRIL 2020</t>
  </si>
  <si>
    <t>01052020</t>
  </si>
  <si>
    <t>4029758</t>
  </si>
  <si>
    <t>SERVICIO INTERNET PARA DEPENDENCIAS MUNICIPALES MES MAYO 2020</t>
  </si>
  <si>
    <t>01062020</t>
  </si>
  <si>
    <t>4039713</t>
  </si>
  <si>
    <t>SERVICIO INTERNET PARA DEPENDENCIAS MUNICIPALES MES JUNIO 2020</t>
  </si>
  <si>
    <t>01072020</t>
  </si>
  <si>
    <t>4048355</t>
  </si>
  <si>
    <t>SERVICIO INTERNET PARA DEPENDENCIAS MUNICIPALES MES JULIO 2020</t>
  </si>
  <si>
    <t>4000982</t>
  </si>
  <si>
    <t>SERVICIO MOVIL LINEA GPS MES FEBRERO 2020</t>
  </si>
  <si>
    <t>01022020</t>
  </si>
  <si>
    <t>4001882</t>
  </si>
  <si>
    <t>4001885</t>
  </si>
  <si>
    <t>4001897</t>
  </si>
  <si>
    <t xml:space="preserve">REHACARE SPA.  </t>
  </si>
  <si>
    <t>2287</t>
  </si>
  <si>
    <t>ADQISICION SILLA DE RUEDAS PARA AYUDA SOCIAL</t>
  </si>
  <si>
    <t xml:space="preserve">BTS - INTRADE LABORATORIOS S.A.  </t>
  </si>
  <si>
    <t>14065</t>
  </si>
  <si>
    <t xml:space="preserve">2152204003      </t>
  </si>
  <si>
    <t>23 LTS. DE CIPER PARA CONTROL DE PLAGA</t>
  </si>
  <si>
    <t xml:space="preserve">PETRINOVIC SPA  </t>
  </si>
  <si>
    <t>15121</t>
  </si>
  <si>
    <t xml:space="preserve">2152209005      </t>
  </si>
  <si>
    <t>ARRIENDO Y MANTENCION GABINETES PSICOTECNICOS JULIO 2020</t>
  </si>
  <si>
    <t>15360</t>
  </si>
  <si>
    <t>ARRIENDO Y MANTENCION GABINETES PSICOTECNICOS ENERO-DICIEMBRE 2020</t>
  </si>
  <si>
    <t>15619</t>
  </si>
  <si>
    <t>ARRIENDO Y MANTENCION GABINETES PSICOTECNICOS SEPTIEMBRE 2020</t>
  </si>
  <si>
    <t>30092020</t>
  </si>
  <si>
    <t xml:space="preserve">SOC. DE SERVICIOS GRALES. E INV. TORRES Y POBLETE LIMITADA  </t>
  </si>
  <si>
    <t>395</t>
  </si>
  <si>
    <t>FRAZADAS ACRILANA PARA ASISTENCIAL</t>
  </si>
  <si>
    <t>28092017</t>
  </si>
  <si>
    <t xml:space="preserve">GLORIA MUÑOZ VILLALON COMERCIALIZADORA IMPOR. Y EXPORT. EIRL  </t>
  </si>
  <si>
    <t>4965</t>
  </si>
  <si>
    <t>DULCES PARA OOCC PROGRAMA NAVIDAD EN BUIN 2019</t>
  </si>
  <si>
    <t>11122019</t>
  </si>
  <si>
    <t xml:space="preserve">CENTRO COMERCIAL VICUÑA MACKENNA LTDA.  </t>
  </si>
  <si>
    <t>21767</t>
  </si>
  <si>
    <t>27022017</t>
  </si>
  <si>
    <t xml:space="preserve">VILLAR HERMANOS S.A.  </t>
  </si>
  <si>
    <t>3738730</t>
  </si>
  <si>
    <t>HERRAMIENTAS PARA CURSO TAPICERIA OTEC</t>
  </si>
  <si>
    <t>29112017</t>
  </si>
  <si>
    <t xml:space="preserve">CUERPO BOMBEROS DE BUIN  </t>
  </si>
  <si>
    <t>1996</t>
  </si>
  <si>
    <t xml:space="preserve">2152401005001   </t>
  </si>
  <si>
    <t>SUBVENCION PARA CUERPO DE BOMBEROS GASTO OPE. 2</t>
  </si>
  <si>
    <t xml:space="preserve">IMPRESORA PRINTER S.A.  </t>
  </si>
  <si>
    <t>11428</t>
  </si>
  <si>
    <t>ADQUISICION LICENCIA DE CONDUCIR TRANSITO</t>
  </si>
  <si>
    <t xml:space="preserve">SISTEMAS MODULARES DE COMPUTACION LTDA  </t>
  </si>
  <si>
    <t>117752</t>
  </si>
  <si>
    <t xml:space="preserve">2152211003      </t>
  </si>
  <si>
    <t>ARRIENDO SOFTWARE ADMINISTRACION MUNICIPAL MES NOV. 2019</t>
  </si>
  <si>
    <t>30112019</t>
  </si>
  <si>
    <t>115632</t>
  </si>
  <si>
    <t>ARRIENDO SOFTWARE ADMINISTRACION MUNICIPAL MES MARZO 2019</t>
  </si>
  <si>
    <t>31032019</t>
  </si>
  <si>
    <t>114429</t>
  </si>
  <si>
    <t>ARRIENDO SOFTWARE ADMINISTRACION MUNICIPAL MES NOVIEMBRE 2018</t>
  </si>
  <si>
    <t>30112018</t>
  </si>
  <si>
    <t>118757</t>
  </si>
  <si>
    <t>arriendo de sistemas computacionales mes de marzo 2020</t>
  </si>
  <si>
    <t>31032020</t>
  </si>
  <si>
    <t>119019</t>
  </si>
  <si>
    <t>ARRIENDO DE SISTEMAS COMPUTACIONALES MES DE ABRIL 2020</t>
  </si>
  <si>
    <t>30042020</t>
  </si>
  <si>
    <t>119278</t>
  </si>
  <si>
    <t>ARRIENDO DE SISTEMAS COMPUTACIONALES MES DE MAYO 2020</t>
  </si>
  <si>
    <t>31052020</t>
  </si>
  <si>
    <t>119531</t>
  </si>
  <si>
    <t>ARRIENDO DE SISITEMAS COMPUTACIONALES MES DE JUNIO 2020</t>
  </si>
  <si>
    <t>119781</t>
  </si>
  <si>
    <t>ARRIENDO SOFTWARE ADMINISTRACION MUNICIPAL MES JULIO 2020</t>
  </si>
  <si>
    <t>114751</t>
  </si>
  <si>
    <t>SERVICIO ARRIENDO SOFTWARE GESTION MUNICIPAL MES DICIEMBRE 2018</t>
  </si>
  <si>
    <t>31122018</t>
  </si>
  <si>
    <t>117560</t>
  </si>
  <si>
    <t>SERV. DE ARRIENDO Y MANTENCION SISTEMAS COMPUTACIONALES AGOSTO 2019</t>
  </si>
  <si>
    <t>12112019</t>
  </si>
  <si>
    <t>117561</t>
  </si>
  <si>
    <t>SERV. DE ARRIENDO Y MANTENCION SISTEMAS COMPUTACIONALES SEPTIEMBRE 2</t>
  </si>
  <si>
    <t>117562</t>
  </si>
  <si>
    <t>SERV. DE ARRIENDO Y MANTENCION SISTEMAS COMPUTACIONALES OCTUBRE 2019</t>
  </si>
  <si>
    <t xml:space="preserve">AUTOMATICA Y REGULACION S.A.  </t>
  </si>
  <si>
    <t>41393</t>
  </si>
  <si>
    <t xml:space="preserve">2152208005      </t>
  </si>
  <si>
    <t>SERVICIO MANTENCION DE SEMAFOROS MES DE FEBRERO 2020</t>
  </si>
  <si>
    <t>12032020</t>
  </si>
  <si>
    <t>41573</t>
  </si>
  <si>
    <t>SERVICIO REPARACION SEMAFOROS MES MARZO DE 2020</t>
  </si>
  <si>
    <t>15042020</t>
  </si>
  <si>
    <t>41719</t>
  </si>
  <si>
    <t>SERV. PROVISION Y MANTENCION CRUCES SEMAFOROS MES DE ABRIL 2020</t>
  </si>
  <si>
    <t>19052020</t>
  </si>
  <si>
    <t>41826</t>
  </si>
  <si>
    <t>SERV. PROVISION Y MANTENCION CRUCES SEMAFOROS MES DE MAYO 2020</t>
  </si>
  <si>
    <t>15062020</t>
  </si>
  <si>
    <t>41957</t>
  </si>
  <si>
    <t>SERVICIO MANTENCION SEMAFOROS MES JUNIO DE 2020</t>
  </si>
  <si>
    <t xml:space="preserve">LATAM AIRLINES GROUP S.A.  </t>
  </si>
  <si>
    <t>3082416</t>
  </si>
  <si>
    <t>12 pasajes gira tecnica de prodesal</t>
  </si>
  <si>
    <t xml:space="preserve">INGENIERIA Y CONSTRUCCION RICARDO RODRIGUEZ Y CIA. LTDA.  </t>
  </si>
  <si>
    <t xml:space="preserve">2152602         </t>
  </si>
  <si>
    <t>CUOTA 29 CAUSA JUDICIAL 750/2015</t>
  </si>
  <si>
    <t>CUOTA 20 CAUSA JUDICIAL 750/2015</t>
  </si>
  <si>
    <t xml:space="preserve">EMPRESA EL MERCURIO S.A.P.  </t>
  </si>
  <si>
    <t>15151529</t>
  </si>
  <si>
    <t xml:space="preserve">2152207002      </t>
  </si>
  <si>
    <t>IMPRESION EDICIONES BUIN SOMOS TODOS, DICIEMBRE 2019</t>
  </si>
  <si>
    <t>20122019</t>
  </si>
  <si>
    <t xml:space="preserve">DIMACOFI S.A.  </t>
  </si>
  <si>
    <t>519675</t>
  </si>
  <si>
    <t>SERVICIO ARRIENDO COPIADORAS MES JUNIO DE 2020</t>
  </si>
  <si>
    <t>529273</t>
  </si>
  <si>
    <t>SERVICIO ARRIENDO COPIADORAS DEP. MUNICIAPLES MES AGOSTO 2020.</t>
  </si>
  <si>
    <t xml:space="preserve">DYNAL INDUSTRIAL S.A.  </t>
  </si>
  <si>
    <t>1114197</t>
  </si>
  <si>
    <t>15 TARROS DE EMULSION ASFALTICA</t>
  </si>
  <si>
    <t>13082020</t>
  </si>
  <si>
    <t xml:space="preserve">ENTEL S.A.  </t>
  </si>
  <si>
    <t>15943938</t>
  </si>
  <si>
    <t>SERVICIO DE INTERNET EN BIBLIOTECA MUNICIPAL N°42 MAIPO, MES JUNIO 2</t>
  </si>
  <si>
    <t>15996831</t>
  </si>
  <si>
    <t>SERVICIO DE INTERNET EN BIBLIOTECA MUNICIPAL N°42 MAIPO</t>
  </si>
  <si>
    <t xml:space="preserve">CURIFOR S.A.  </t>
  </si>
  <si>
    <t>468685</t>
  </si>
  <si>
    <t>serv. mant. de camionetas munic. dec tc 124/2020</t>
  </si>
  <si>
    <t>468705</t>
  </si>
  <si>
    <t>468752</t>
  </si>
  <si>
    <t>468765</t>
  </si>
  <si>
    <t>468797</t>
  </si>
  <si>
    <t>26062020</t>
  </si>
  <si>
    <t xml:space="preserve">DISTRIBUIDORA PAPELES INDUSTRIALES S.A.  </t>
  </si>
  <si>
    <t>213822</t>
  </si>
  <si>
    <t>ADQUISICION RESMAS HOJA CARTA Y OFICIO PARA STOCK BODEGA MUNICIPAL</t>
  </si>
  <si>
    <t>24012020</t>
  </si>
  <si>
    <t>232291</t>
  </si>
  <si>
    <t>500 RESMAS CARTA Y 500 OFICIO</t>
  </si>
  <si>
    <t xml:space="preserve">GENCO S.A.  </t>
  </si>
  <si>
    <t>2582</t>
  </si>
  <si>
    <t>COBRO AUMENTO DE ROLES PERIODO 2015-2016</t>
  </si>
  <si>
    <t>06122017</t>
  </si>
  <si>
    <t>2891</t>
  </si>
  <si>
    <t>SERVICIO RECOLECCION DE RESIDUOS DOMICILIARIOS MES ABRIL 2018</t>
  </si>
  <si>
    <t>29042018</t>
  </si>
  <si>
    <t xml:space="preserve">PROVEEDORES INTEGRALES PRISA S.A.  </t>
  </si>
  <si>
    <t>11435551</t>
  </si>
  <si>
    <t>25 ROLLOS DE PAPEL PLOTER</t>
  </si>
  <si>
    <t>16092020</t>
  </si>
  <si>
    <t>11450360</t>
  </si>
  <si>
    <t>COMPRA DE INSUMOS DE OFICINA PLEBISCITO</t>
  </si>
  <si>
    <t>29092020</t>
  </si>
  <si>
    <t>11440627</t>
  </si>
  <si>
    <t>UTILES DE ASEO COMPLEJO DEPORTIVO</t>
  </si>
  <si>
    <t xml:space="preserve">SOCIEDAD UNION FERRETERA S.A  </t>
  </si>
  <si>
    <t>38239</t>
  </si>
  <si>
    <t>2153102004011002</t>
  </si>
  <si>
    <t>MATERIALES E INSUMOS DE FERRETERIA</t>
  </si>
  <si>
    <t>23072020</t>
  </si>
  <si>
    <t>38358</t>
  </si>
  <si>
    <t>38359</t>
  </si>
  <si>
    <t>38360</t>
  </si>
  <si>
    <t>38361</t>
  </si>
  <si>
    <t>38362</t>
  </si>
  <si>
    <t>38531</t>
  </si>
  <si>
    <t xml:space="preserve">GENERAL TRADE S.A.  </t>
  </si>
  <si>
    <t>47761</t>
  </si>
  <si>
    <t>SERVICIO DE MANTECION Y REPARACION DE HIDROLAVADORA</t>
  </si>
  <si>
    <t>31032017</t>
  </si>
  <si>
    <t xml:space="preserve">TRANSBANK SA  </t>
  </si>
  <si>
    <t>33405143</t>
  </si>
  <si>
    <t xml:space="preserve">2152210004      </t>
  </si>
  <si>
    <t>COMISION TRANSACIONES PAGO CON TARJETAS ME JULIO DE 2020</t>
  </si>
  <si>
    <t>33407246</t>
  </si>
  <si>
    <t>CARGO TRANSBNCK TRANSACCIONES TARJETAR MES AGOSTO DE 2020</t>
  </si>
  <si>
    <t>33407996</t>
  </si>
  <si>
    <t xml:space="preserve">COMPUTACION INTEGRAL S.A.  </t>
  </si>
  <si>
    <t>57668</t>
  </si>
  <si>
    <t>ADQUICION DE NOTEBOOKS PARA EL DIA DEL NIÑO</t>
  </si>
  <si>
    <t xml:space="preserve">MOVILES DE CHILE S.A.  </t>
  </si>
  <si>
    <t>251117</t>
  </si>
  <si>
    <t>SERVICIO ARRIENDO CASETA Y BAÑOS DESTINADOS PARA F. PATRIAS 2016</t>
  </si>
  <si>
    <t>28092016</t>
  </si>
  <si>
    <t xml:space="preserve">SODIMAC S.A.  </t>
  </si>
  <si>
    <t>83369831</t>
  </si>
  <si>
    <t>GENERADOR Y MOTOSIERRA PARA EMERGENCIA</t>
  </si>
  <si>
    <t>18052017</t>
  </si>
  <si>
    <t xml:space="preserve">TRANSCO S.A.  </t>
  </si>
  <si>
    <t>934</t>
  </si>
  <si>
    <t>SERVICIOS DE TRANSMISION EN RADIO AMANDA MESES DE JULIO A NOVIEMBRE</t>
  </si>
  <si>
    <t xml:space="preserve">CONSORCIO SANTA MARTA S.A.  </t>
  </si>
  <si>
    <t>5428</t>
  </si>
  <si>
    <t xml:space="preserve">2152208001003   </t>
  </si>
  <si>
    <t>SERVICIO DE TRANSLADO Y DISPOSICION FINAL RES. DOMI.ME AGOSTO 2020</t>
  </si>
  <si>
    <t>13595</t>
  </si>
  <si>
    <t>2886</t>
  </si>
  <si>
    <t>SERVICIO DE DISPOSICION FINAL RESIDUOS DOMCILIARIOS DICIEMBRE 2018</t>
  </si>
  <si>
    <t>8362</t>
  </si>
  <si>
    <t>2912</t>
  </si>
  <si>
    <t>SERVICIO DISPONIBILIDAD FINAL RESIDUOS DOMICILIARIOS MES ENERO 2019</t>
  </si>
  <si>
    <t>31012019</t>
  </si>
  <si>
    <t>8530</t>
  </si>
  <si>
    <t>2643</t>
  </si>
  <si>
    <t>SERVICIO TRANS. Y DISPOSICION FINAL RESIDUOS DOMICILIARIOS OCT. 2018</t>
  </si>
  <si>
    <t>31102018</t>
  </si>
  <si>
    <t>7836</t>
  </si>
  <si>
    <t>2729</t>
  </si>
  <si>
    <t>SERVICIO TRANS. Y DISPOSICION FINAL RESIDUOS DOMICILIARIOS NOV 2018</t>
  </si>
  <si>
    <t>8047</t>
  </si>
  <si>
    <t>2383</t>
  </si>
  <si>
    <t>SERVICIO TRANS. Y DISPOSICION FINAL RESIDUOS DOMICILIARIOS JULIO 201</t>
  </si>
  <si>
    <t>31072018</t>
  </si>
  <si>
    <t>7165</t>
  </si>
  <si>
    <t>2461</t>
  </si>
  <si>
    <t>SERVICIO TRANS. Y DISPOSICION FINAL RESIDUOS DOMICILIARIOS AGOSTO 20</t>
  </si>
  <si>
    <t>31082018</t>
  </si>
  <si>
    <t>7365</t>
  </si>
  <si>
    <t>2552</t>
  </si>
  <si>
    <t>SERVICIO TRANS. Y DISPOSICION FINAL RESIDUOS DOMICILIARIOS SEP. 2018</t>
  </si>
  <si>
    <t>30092018</t>
  </si>
  <si>
    <t>7631</t>
  </si>
  <si>
    <t>3464</t>
  </si>
  <si>
    <t>SERVICIO DE DISPOSICION FINAL MES DE JULIO 2019</t>
  </si>
  <si>
    <t>31072019</t>
  </si>
  <si>
    <t>10146</t>
  </si>
  <si>
    <t>3541</t>
  </si>
  <si>
    <t>TRASNSFERENCIA Y DISP. FINAL RESIDUOS DOMICILIARIOS Y OTROS AGO-19</t>
  </si>
  <si>
    <t>31082019</t>
  </si>
  <si>
    <t>10451</t>
  </si>
  <si>
    <t>SERVICIO TRANS. Y DISPOSICION FINAL RESIDUOS DOMICILIARIOS JUNIO 201</t>
  </si>
  <si>
    <t>30062018</t>
  </si>
  <si>
    <t>6950</t>
  </si>
  <si>
    <t>3002</t>
  </si>
  <si>
    <t>SERVICIO DISPOSICION FINAL RESIDUOS DOMC. MES FEBRERO 2019</t>
  </si>
  <si>
    <t>28022019</t>
  </si>
  <si>
    <t>8734</t>
  </si>
  <si>
    <t>28032019</t>
  </si>
  <si>
    <t>3090</t>
  </si>
  <si>
    <t>SERVICIO DISPOSICION FINAL RESIDUOS DOMICILIARIOS MES MARZO 2019</t>
  </si>
  <si>
    <t>9029</t>
  </si>
  <si>
    <t>3372</t>
  </si>
  <si>
    <t>SERVICIO DE DISPOSICION FINAL MES JUNIO DE 2019</t>
  </si>
  <si>
    <t>30062019</t>
  </si>
  <si>
    <t>9817</t>
  </si>
  <si>
    <t xml:space="preserve">DISTRIBUIDORA SEGUEL LTDA.  </t>
  </si>
  <si>
    <t>10124</t>
  </si>
  <si>
    <t>MATERIALES DE OFICINA PARA SECMU</t>
  </si>
  <si>
    <t>12082019</t>
  </si>
  <si>
    <t>65912</t>
  </si>
  <si>
    <t>TIMBRES TESORERIA</t>
  </si>
  <si>
    <t>1055</t>
  </si>
  <si>
    <t>CAMISETAS DE FUTBOL PARA NIÑOS</t>
  </si>
  <si>
    <t xml:space="preserve">IT SOLUTIONS S.A.  </t>
  </si>
  <si>
    <t>65</t>
  </si>
  <si>
    <t>SOFTWER PARA D.O.M. DIGITAL</t>
  </si>
  <si>
    <t>26092017</t>
  </si>
  <si>
    <t>67</t>
  </si>
  <si>
    <t>27092017</t>
  </si>
  <si>
    <t>1046</t>
  </si>
  <si>
    <t>DP-218 MIRANDA JOFRE JOCELYN ALEJANDRA</t>
  </si>
  <si>
    <t>DP-219 OLEA CONCHA LUIS ESTEBAN</t>
  </si>
  <si>
    <t>DP-220 CARRASCO VASQUEZ SEBASTIAN IGNACIO</t>
  </si>
  <si>
    <t>DP-43 TESORERIA GENERAL DE LA REPUBLICA</t>
  </si>
  <si>
    <t>DP-638 ILUSTRE MUNICIPALIDAD DE BUIN  T-79157397</t>
  </si>
  <si>
    <t>418</t>
  </si>
  <si>
    <t>DP-204 ILUSTRE MUNICIPALIDAD DE BUIN TRANS. 77327930</t>
  </si>
  <si>
    <t>DP-1235 ILUSTRE MUNICIPALIDAD DE BUIN</t>
  </si>
  <si>
    <t>AJUSTE POR GASTO IMPUTADO EN IMPUTACION DEV.2-807</t>
  </si>
  <si>
    <t>400189</t>
  </si>
  <si>
    <t>27022018</t>
  </si>
  <si>
    <t>37257877</t>
  </si>
  <si>
    <t>569</t>
  </si>
  <si>
    <t>02875420-5</t>
  </si>
  <si>
    <t>05174713-5</t>
  </si>
  <si>
    <t>05262144-5</t>
  </si>
  <si>
    <t>05753349-8</t>
  </si>
  <si>
    <t>06887775-k</t>
  </si>
  <si>
    <t>07034236-7</t>
  </si>
  <si>
    <t>07191242-6</t>
  </si>
  <si>
    <t>07203195-4</t>
  </si>
  <si>
    <t>07801352-4</t>
  </si>
  <si>
    <t>08027552-8</t>
  </si>
  <si>
    <t>08109519-1</t>
  </si>
  <si>
    <t>08112942-8</t>
  </si>
  <si>
    <t>08322654-4</t>
  </si>
  <si>
    <t>09279006-1</t>
  </si>
  <si>
    <t>10077048-2</t>
  </si>
  <si>
    <t>10211254-7</t>
  </si>
  <si>
    <t>10248741-9</t>
  </si>
  <si>
    <t>10705509-6</t>
  </si>
  <si>
    <t>10720009-6</t>
  </si>
  <si>
    <t>10744905-1</t>
  </si>
  <si>
    <t>10766184-0</t>
  </si>
  <si>
    <t>10936882-2</t>
  </si>
  <si>
    <t>11485227-9</t>
  </si>
  <si>
    <t>11726260-k</t>
  </si>
  <si>
    <t>12240102-2</t>
  </si>
  <si>
    <t>12725096-0</t>
  </si>
  <si>
    <t>13090913-2</t>
  </si>
  <si>
    <t>14022404-9</t>
  </si>
  <si>
    <t>14205876-6</t>
  </si>
  <si>
    <t>14274612-3</t>
  </si>
  <si>
    <t>14377106-7</t>
  </si>
  <si>
    <t>15383652-3</t>
  </si>
  <si>
    <t>15400510-2</t>
  </si>
  <si>
    <t>15408294-8</t>
  </si>
  <si>
    <t>15442340-0</t>
  </si>
  <si>
    <t>17251116-3</t>
  </si>
  <si>
    <t>18446885-9</t>
  </si>
  <si>
    <t>18860563-k</t>
  </si>
  <si>
    <t>19186558-8</t>
  </si>
  <si>
    <t>19428204-4</t>
  </si>
  <si>
    <t>19721340-k</t>
  </si>
  <si>
    <t>19831036-0</t>
  </si>
  <si>
    <t>20888319-4</t>
  </si>
  <si>
    <t>52004662-3</t>
  </si>
  <si>
    <t>60306053-9</t>
  </si>
  <si>
    <t>60805000-0</t>
  </si>
  <si>
    <t>61002000-3</t>
  </si>
  <si>
    <t>61957600-4</t>
  </si>
  <si>
    <t>69070200-2</t>
  </si>
  <si>
    <t>69072500-2</t>
  </si>
  <si>
    <t>69255000-5</t>
  </si>
  <si>
    <t>69255600-3</t>
  </si>
  <si>
    <t>70023140-2</t>
  </si>
  <si>
    <t>70934900-7</t>
  </si>
  <si>
    <t>71387800-6</t>
  </si>
  <si>
    <t>76001941-0</t>
  </si>
  <si>
    <t>76011946-6</t>
  </si>
  <si>
    <t>76018259-1</t>
  </si>
  <si>
    <t>76041364-k</t>
  </si>
  <si>
    <t>76060022-9</t>
  </si>
  <si>
    <t>76063208-2</t>
  </si>
  <si>
    <t>76080970-5</t>
  </si>
  <si>
    <t>76085957-9</t>
  </si>
  <si>
    <t>76094327-4</t>
  </si>
  <si>
    <t>76099648-3</t>
  </si>
  <si>
    <t>76108824-6</t>
  </si>
  <si>
    <t>76122255-4</t>
  </si>
  <si>
    <t>76124890-1</t>
  </si>
  <si>
    <t>76125632-7</t>
  </si>
  <si>
    <t>76137646-2</t>
  </si>
  <si>
    <t>76151134-3</t>
  </si>
  <si>
    <t>76160860-6</t>
  </si>
  <si>
    <t>76171462-7</t>
  </si>
  <si>
    <t>76175605-2</t>
  </si>
  <si>
    <t>76181935-6</t>
  </si>
  <si>
    <t>76193188-1</t>
  </si>
  <si>
    <t>76195239-0</t>
  </si>
  <si>
    <t>76218200-9</t>
  </si>
  <si>
    <t>76235755-0</t>
  </si>
  <si>
    <t>76237786-1</t>
  </si>
  <si>
    <t>76241351-5</t>
  </si>
  <si>
    <t>76258116-7</t>
  </si>
  <si>
    <t>76287853-4</t>
  </si>
  <si>
    <t>76290943-k</t>
  </si>
  <si>
    <t>76316657-0</t>
  </si>
  <si>
    <t>76345592-0</t>
  </si>
  <si>
    <t>76352496-5</t>
  </si>
  <si>
    <t>76376800-7</t>
  </si>
  <si>
    <t>76380151-9</t>
  </si>
  <si>
    <t>76411321-7</t>
  </si>
  <si>
    <t>76425493-7</t>
  </si>
  <si>
    <t>76426213-1</t>
  </si>
  <si>
    <t>76428299-k</t>
  </si>
  <si>
    <t>76469089-3</t>
  </si>
  <si>
    <t>76507357-k</t>
  </si>
  <si>
    <t>76512530-8</t>
  </si>
  <si>
    <t>76568689-k</t>
  </si>
  <si>
    <t>76596570-5</t>
  </si>
  <si>
    <t>76598082-8</t>
  </si>
  <si>
    <t>76619951-8</t>
  </si>
  <si>
    <t>76670218-k</t>
  </si>
  <si>
    <t>76674330-7</t>
  </si>
  <si>
    <t>76682909-0</t>
  </si>
  <si>
    <t>76736794-5</t>
  </si>
  <si>
    <t>76837310-8</t>
  </si>
  <si>
    <t>76927160-0</t>
  </si>
  <si>
    <t>76999657-5</t>
  </si>
  <si>
    <t>77051510-6</t>
  </si>
  <si>
    <t>77060720-5</t>
  </si>
  <si>
    <t>77195559-2</t>
  </si>
  <si>
    <t>77358700-0</t>
  </si>
  <si>
    <t>77425740-3</t>
  </si>
  <si>
    <t>77466710-5</t>
  </si>
  <si>
    <t>77634130-4</t>
  </si>
  <si>
    <t>77714930-k</t>
  </si>
  <si>
    <t>78132370-5</t>
  </si>
  <si>
    <t>78369700-9</t>
  </si>
  <si>
    <t>78610360-6</t>
  </si>
  <si>
    <t>78611770-4</t>
  </si>
  <si>
    <t>78623770-k</t>
  </si>
  <si>
    <t>78703410-1</t>
  </si>
  <si>
    <t>78724310-k</t>
  </si>
  <si>
    <t>78933270-3</t>
  </si>
  <si>
    <t>79534260-5</t>
  </si>
  <si>
    <t>79640320-9</t>
  </si>
  <si>
    <t>79668570-0</t>
  </si>
  <si>
    <t>79862000-2</t>
  </si>
  <si>
    <t>81756300-7</t>
  </si>
  <si>
    <t>82477900-7</t>
  </si>
  <si>
    <t>83379400-0</t>
  </si>
  <si>
    <t>86130200-8</t>
  </si>
  <si>
    <t>87606700-5</t>
  </si>
  <si>
    <t>89862200-2</t>
  </si>
  <si>
    <t>89912300-k</t>
  </si>
  <si>
    <t>90193000-7</t>
  </si>
  <si>
    <t>92083000-5</t>
  </si>
  <si>
    <t>92264000-9</t>
  </si>
  <si>
    <t>92580000-7</t>
  </si>
  <si>
    <t>92909000-4</t>
  </si>
  <si>
    <t>93558000-5</t>
  </si>
  <si>
    <t>96547030-1</t>
  </si>
  <si>
    <t>96556940-5</t>
  </si>
  <si>
    <t>96604220-6</t>
  </si>
  <si>
    <t>96640940-1</t>
  </si>
  <si>
    <t>96689310-9</t>
  </si>
  <si>
    <t>96689970-0</t>
  </si>
  <si>
    <t>96702560-7</t>
  </si>
  <si>
    <t>96792430-k</t>
  </si>
  <si>
    <t>96809200-6</t>
  </si>
  <si>
    <t>96828810-5</t>
  </si>
  <si>
    <t>96940460-5</t>
  </si>
  <si>
    <t>99588680-4</t>
  </si>
  <si>
    <t>Deuda Exigible al 30 de Septiembre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</si>
</sst>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$&quot;\ * #,##0.00_ ;_ &quot;$&quot;\ * \-#,##0.00_ ;_ &quot;$&quot;\ * &quot;-&quot;??_ ;_ @_ "/>
    <numFmt numFmtId="43" formatCode="_ * #,##0.00_ ;_ * \-#,##0.00_ ;_ * &quot;-&quot;??_ ;_ @_ "/>
    <numFmt numFmtId="164" formatCode="_ &quot;$&quot;\ * #,##0_ ;_ &quot;$&quot;\ * \-#,##0_ ;_ &quot;$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entury Gothic"/>
      <family val="2"/>
    </font>
    <font>
      <b/>
      <u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/>
    <xf numFmtId="0" fontId="0" fillId="0" borderId="0" xfId="0"/>
    <xf numFmtId="0" fontId="4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49" fontId="3" fillId="0" borderId="1" xfId="0" applyNumberFormat="1" applyFont="1" applyBorder="1" applyAlignment="1">
      <alignment horizontal="left"/>
    </xf>
    <xf numFmtId="164" fontId="0" fillId="0" borderId="0" xfId="3" applyNumberFormat="1" applyFont="1"/>
    <xf numFmtId="164" fontId="2" fillId="2" borderId="1" xfId="3" applyNumberFormat="1" applyFont="1" applyFill="1" applyBorder="1" applyAlignment="1">
      <alignment horizontal="center" vertical="center" shrinkToFit="1"/>
    </xf>
    <xf numFmtId="164" fontId="3" fillId="0" borderId="1" xfId="3" applyNumberFormat="1" applyFont="1" applyBorder="1" applyAlignment="1">
      <alignment horizontal="right"/>
    </xf>
    <xf numFmtId="164" fontId="3" fillId="0" borderId="2" xfId="3" applyNumberFormat="1" applyFont="1" applyBorder="1" applyAlignment="1">
      <alignment horizontal="right"/>
    </xf>
    <xf numFmtId="164" fontId="0" fillId="0" borderId="1" xfId="3" applyNumberFormat="1" applyFont="1" applyBorder="1"/>
    <xf numFmtId="164" fontId="0" fillId="3" borderId="1" xfId="3" applyNumberFormat="1" applyFont="1" applyFill="1" applyBorder="1"/>
  </cellXfs>
  <cellStyles count="4">
    <cellStyle name="Millares 2" xfId="1"/>
    <cellStyle name="Moneda" xfId="3" builtinId="4"/>
    <cellStyle name="Moned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5"/>
  <sheetViews>
    <sheetView tabSelected="1" topLeftCell="G418" workbookViewId="0">
      <selection activeCell="H433" sqref="H433"/>
    </sheetView>
  </sheetViews>
  <sheetFormatPr baseColWidth="10" defaultRowHeight="15" x14ac:dyDescent="0.25"/>
  <cols>
    <col min="1" max="1" width="10.7109375" style="1" customWidth="1"/>
    <col min="2" max="2" width="50.7109375" customWidth="1"/>
    <col min="3" max="4" width="20.7109375" customWidth="1"/>
    <col min="5" max="5" width="30.7109375" customWidth="1"/>
    <col min="6" max="6" width="40.7109375" customWidth="1"/>
    <col min="7" max="7" width="20.7109375" style="10" customWidth="1"/>
    <col min="8" max="8" width="15" style="10" bestFit="1" customWidth="1"/>
  </cols>
  <sheetData>
    <row r="1" spans="1:9" x14ac:dyDescent="0.25">
      <c r="A1" s="2"/>
      <c r="B1" s="2"/>
      <c r="C1" s="2"/>
      <c r="D1" s="2"/>
      <c r="E1" s="2"/>
      <c r="F1" s="2"/>
      <c r="I1" s="2"/>
    </row>
    <row r="2" spans="1:9" x14ac:dyDescent="0.25">
      <c r="A2" s="2"/>
      <c r="B2" s="2"/>
      <c r="C2" s="2"/>
      <c r="D2" s="2"/>
      <c r="E2" s="2"/>
      <c r="F2" s="2"/>
      <c r="I2" s="2"/>
    </row>
    <row r="3" spans="1:9" ht="26.25" x14ac:dyDescent="0.4">
      <c r="A3" s="2"/>
      <c r="B3" s="2"/>
      <c r="C3" s="2"/>
      <c r="D3" s="3" t="s">
        <v>1133</v>
      </c>
      <c r="E3" s="2"/>
      <c r="F3" s="2"/>
      <c r="I3" s="2"/>
    </row>
    <row r="6" spans="1:9" x14ac:dyDescent="0.25">
      <c r="A6" s="5" t="s">
        <v>0</v>
      </c>
      <c r="B6" s="5" t="s">
        <v>1</v>
      </c>
      <c r="C6" s="4" t="s">
        <v>6</v>
      </c>
      <c r="D6" s="5" t="s">
        <v>2</v>
      </c>
      <c r="E6" s="5" t="s">
        <v>3</v>
      </c>
      <c r="F6" s="4" t="s">
        <v>4</v>
      </c>
      <c r="G6" s="11" t="s">
        <v>5</v>
      </c>
    </row>
    <row r="7" spans="1:9" ht="15.75" x14ac:dyDescent="0.3">
      <c r="A7" s="7" t="s">
        <v>1005</v>
      </c>
      <c r="B7" s="8" t="s">
        <v>175</v>
      </c>
      <c r="C7" s="6" t="s">
        <v>11</v>
      </c>
      <c r="D7" s="6" t="s">
        <v>26</v>
      </c>
      <c r="E7" s="9" t="s">
        <v>176</v>
      </c>
      <c r="F7" s="7" t="s">
        <v>177</v>
      </c>
      <c r="G7" s="12">
        <v>2</v>
      </c>
    </row>
    <row r="8" spans="1:9" ht="15.75" x14ac:dyDescent="0.3">
      <c r="A8" s="7" t="s">
        <v>1030</v>
      </c>
      <c r="B8" s="8" t="s">
        <v>319</v>
      </c>
      <c r="C8" s="6" t="s">
        <v>11</v>
      </c>
      <c r="D8" s="6" t="s">
        <v>26</v>
      </c>
      <c r="E8" s="9" t="s">
        <v>176</v>
      </c>
      <c r="F8" s="7" t="s">
        <v>320</v>
      </c>
      <c r="G8" s="12">
        <v>23101170</v>
      </c>
    </row>
    <row r="9" spans="1:9" ht="15.75" x14ac:dyDescent="0.3">
      <c r="A9" s="7" t="s">
        <v>1030</v>
      </c>
      <c r="B9" s="8" t="s">
        <v>319</v>
      </c>
      <c r="C9" s="6" t="s">
        <v>11</v>
      </c>
      <c r="D9" s="6" t="s">
        <v>112</v>
      </c>
      <c r="E9" s="9" t="s">
        <v>176</v>
      </c>
      <c r="F9" s="7" t="s">
        <v>321</v>
      </c>
      <c r="G9" s="12">
        <v>17196464</v>
      </c>
    </row>
    <row r="10" spans="1:9" ht="15.75" x14ac:dyDescent="0.3">
      <c r="A10" s="7" t="s">
        <v>1030</v>
      </c>
      <c r="B10" s="8" t="s">
        <v>319</v>
      </c>
      <c r="C10" s="6" t="s">
        <v>11</v>
      </c>
      <c r="D10" s="6" t="s">
        <v>26</v>
      </c>
      <c r="E10" s="9" t="s">
        <v>176</v>
      </c>
      <c r="F10" s="7" t="s">
        <v>177</v>
      </c>
      <c r="G10" s="12">
        <v>-2</v>
      </c>
    </row>
    <row r="11" spans="1:9" ht="15.75" x14ac:dyDescent="0.3">
      <c r="A11" s="7" t="s">
        <v>1030</v>
      </c>
      <c r="B11" s="8" t="s">
        <v>319</v>
      </c>
      <c r="C11" s="6" t="s">
        <v>11</v>
      </c>
      <c r="D11" s="6" t="s">
        <v>186</v>
      </c>
      <c r="E11" s="9" t="s">
        <v>176</v>
      </c>
      <c r="F11" s="7" t="s">
        <v>972</v>
      </c>
      <c r="G11" s="13">
        <v>-23101170</v>
      </c>
      <c r="H11" s="15">
        <f>SUM(G7:G11)</f>
        <v>17196464</v>
      </c>
    </row>
    <row r="12" spans="1:9" s="2" customFormat="1" ht="15.75" x14ac:dyDescent="0.3">
      <c r="A12" s="7"/>
      <c r="B12" s="8"/>
      <c r="C12" s="6"/>
      <c r="D12" s="6"/>
      <c r="E12" s="9"/>
      <c r="F12" s="7"/>
      <c r="G12" s="12"/>
      <c r="H12" s="10"/>
    </row>
    <row r="13" spans="1:9" ht="15.75" x14ac:dyDescent="0.3">
      <c r="A13" s="7" t="s">
        <v>1018</v>
      </c>
      <c r="B13" s="8" t="s">
        <v>250</v>
      </c>
      <c r="C13" s="6" t="s">
        <v>11</v>
      </c>
      <c r="D13" s="6" t="s">
        <v>251</v>
      </c>
      <c r="E13" s="9" t="s">
        <v>252</v>
      </c>
      <c r="F13" s="7" t="s">
        <v>968</v>
      </c>
      <c r="G13" s="12">
        <v>-44327</v>
      </c>
    </row>
    <row r="14" spans="1:9" ht="15.75" x14ac:dyDescent="0.3">
      <c r="A14" s="7" t="s">
        <v>1018</v>
      </c>
      <c r="B14" s="8" t="s">
        <v>250</v>
      </c>
      <c r="C14" s="6" t="s">
        <v>254</v>
      </c>
      <c r="D14" s="6" t="s">
        <v>251</v>
      </c>
      <c r="E14" s="9" t="s">
        <v>252</v>
      </c>
      <c r="F14" s="7" t="s">
        <v>253</v>
      </c>
      <c r="G14" s="12">
        <v>44327</v>
      </c>
    </row>
    <row r="15" spans="1:9" ht="15.75" x14ac:dyDescent="0.3">
      <c r="A15" s="7" t="s">
        <v>1018</v>
      </c>
      <c r="B15" s="8" t="s">
        <v>250</v>
      </c>
      <c r="C15" s="6" t="s">
        <v>254</v>
      </c>
      <c r="D15" s="6" t="s">
        <v>251</v>
      </c>
      <c r="E15" s="9" t="s">
        <v>252</v>
      </c>
      <c r="F15" s="7" t="s">
        <v>253</v>
      </c>
      <c r="G15" s="12">
        <v>70000</v>
      </c>
    </row>
    <row r="16" spans="1:9" ht="15.75" x14ac:dyDescent="0.3">
      <c r="A16" s="7" t="s">
        <v>1019</v>
      </c>
      <c r="B16" s="8" t="s">
        <v>255</v>
      </c>
      <c r="C16" s="6" t="s">
        <v>257</v>
      </c>
      <c r="D16" s="6" t="s">
        <v>256</v>
      </c>
      <c r="E16" s="9" t="s">
        <v>252</v>
      </c>
      <c r="F16" s="7" t="s">
        <v>253</v>
      </c>
      <c r="G16" s="12">
        <v>51326</v>
      </c>
    </row>
    <row r="17" spans="1:8" ht="15.75" x14ac:dyDescent="0.3">
      <c r="A17" s="7" t="s">
        <v>1019</v>
      </c>
      <c r="B17" s="8" t="s">
        <v>255</v>
      </c>
      <c r="C17" s="6" t="s">
        <v>257</v>
      </c>
      <c r="D17" s="6" t="s">
        <v>256</v>
      </c>
      <c r="E17" s="9" t="s">
        <v>252</v>
      </c>
      <c r="F17" s="7" t="s">
        <v>253</v>
      </c>
      <c r="G17" s="12">
        <v>70000</v>
      </c>
    </row>
    <row r="18" spans="1:8" ht="15.75" x14ac:dyDescent="0.3">
      <c r="A18" s="7" t="s">
        <v>1020</v>
      </c>
      <c r="B18" s="8" t="s">
        <v>258</v>
      </c>
      <c r="C18" s="6" t="s">
        <v>11</v>
      </c>
      <c r="D18" s="6" t="s">
        <v>259</v>
      </c>
      <c r="E18" s="9" t="s">
        <v>252</v>
      </c>
      <c r="F18" s="7" t="s">
        <v>969</v>
      </c>
      <c r="G18" s="12">
        <v>-41994</v>
      </c>
    </row>
    <row r="19" spans="1:8" ht="15.75" x14ac:dyDescent="0.3">
      <c r="A19" s="7" t="s">
        <v>1020</v>
      </c>
      <c r="B19" s="8" t="s">
        <v>258</v>
      </c>
      <c r="C19" s="6" t="s">
        <v>254</v>
      </c>
      <c r="D19" s="6" t="s">
        <v>259</v>
      </c>
      <c r="E19" s="9" t="s">
        <v>252</v>
      </c>
      <c r="F19" s="7" t="s">
        <v>253</v>
      </c>
      <c r="G19" s="12">
        <v>70000</v>
      </c>
    </row>
    <row r="20" spans="1:8" ht="15.75" x14ac:dyDescent="0.3">
      <c r="A20" s="7" t="s">
        <v>1020</v>
      </c>
      <c r="B20" s="8" t="s">
        <v>258</v>
      </c>
      <c r="C20" s="6" t="s">
        <v>260</v>
      </c>
      <c r="D20" s="6" t="s">
        <v>259</v>
      </c>
      <c r="E20" s="9" t="s">
        <v>252</v>
      </c>
      <c r="F20" s="7" t="s">
        <v>253</v>
      </c>
      <c r="G20" s="12">
        <v>41994</v>
      </c>
    </row>
    <row r="21" spans="1:8" ht="15.75" x14ac:dyDescent="0.3">
      <c r="A21" s="7" t="s">
        <v>1021</v>
      </c>
      <c r="B21" s="8" t="s">
        <v>261</v>
      </c>
      <c r="C21" s="6" t="s">
        <v>264</v>
      </c>
      <c r="D21" s="6" t="s">
        <v>262</v>
      </c>
      <c r="E21" s="9" t="s">
        <v>252</v>
      </c>
      <c r="F21" s="7" t="s">
        <v>263</v>
      </c>
      <c r="G21" s="12">
        <v>46670</v>
      </c>
    </row>
    <row r="22" spans="1:8" ht="15.75" x14ac:dyDescent="0.3">
      <c r="A22" s="7" t="s">
        <v>1022</v>
      </c>
      <c r="B22" s="8" t="s">
        <v>265</v>
      </c>
      <c r="C22" s="6" t="s">
        <v>11</v>
      </c>
      <c r="D22" s="6" t="s">
        <v>266</v>
      </c>
      <c r="E22" s="9" t="s">
        <v>252</v>
      </c>
      <c r="F22" s="7" t="s">
        <v>970</v>
      </c>
      <c r="G22" s="12">
        <v>-44327</v>
      </c>
    </row>
    <row r="23" spans="1:8" ht="15.75" x14ac:dyDescent="0.3">
      <c r="A23" s="7" t="s">
        <v>1022</v>
      </c>
      <c r="B23" s="8" t="s">
        <v>265</v>
      </c>
      <c r="C23" s="6" t="s">
        <v>254</v>
      </c>
      <c r="D23" s="6" t="s">
        <v>266</v>
      </c>
      <c r="E23" s="9" t="s">
        <v>252</v>
      </c>
      <c r="F23" s="7" t="s">
        <v>253</v>
      </c>
      <c r="G23" s="12">
        <v>44327</v>
      </c>
    </row>
    <row r="24" spans="1:8" ht="15.75" x14ac:dyDescent="0.3">
      <c r="A24" s="7" t="s">
        <v>1022</v>
      </c>
      <c r="B24" s="8" t="s">
        <v>265</v>
      </c>
      <c r="C24" s="6" t="s">
        <v>254</v>
      </c>
      <c r="D24" s="6" t="s">
        <v>266</v>
      </c>
      <c r="E24" s="9" t="s">
        <v>252</v>
      </c>
      <c r="F24" s="7" t="s">
        <v>253</v>
      </c>
      <c r="G24" s="12">
        <v>70000</v>
      </c>
    </row>
    <row r="25" spans="1:8" ht="15.75" x14ac:dyDescent="0.3">
      <c r="A25" s="7" t="s">
        <v>1023</v>
      </c>
      <c r="B25" s="8" t="s">
        <v>267</v>
      </c>
      <c r="C25" s="6" t="s">
        <v>269</v>
      </c>
      <c r="D25" s="6" t="s">
        <v>268</v>
      </c>
      <c r="E25" s="9" t="s">
        <v>252</v>
      </c>
      <c r="F25" s="7" t="s">
        <v>253</v>
      </c>
      <c r="G25" s="13">
        <v>72000</v>
      </c>
      <c r="H25" s="15">
        <f>SUM(G13:G25)</f>
        <v>449996</v>
      </c>
    </row>
    <row r="26" spans="1:8" s="2" customFormat="1" ht="15.75" x14ac:dyDescent="0.3">
      <c r="A26" s="7"/>
      <c r="B26" s="8"/>
      <c r="C26" s="6"/>
      <c r="D26" s="6"/>
      <c r="E26" s="9"/>
      <c r="F26" s="7"/>
      <c r="G26" s="12"/>
      <c r="H26" s="10"/>
    </row>
    <row r="27" spans="1:8" ht="15.75" x14ac:dyDescent="0.3">
      <c r="A27" s="7" t="s">
        <v>1030</v>
      </c>
      <c r="B27" s="8" t="s">
        <v>319</v>
      </c>
      <c r="C27" s="6" t="s">
        <v>11</v>
      </c>
      <c r="D27" s="6" t="s">
        <v>112</v>
      </c>
      <c r="E27" s="9" t="s">
        <v>322</v>
      </c>
      <c r="F27" s="7" t="s">
        <v>321</v>
      </c>
      <c r="G27" s="12">
        <v>4710138</v>
      </c>
      <c r="H27" s="15">
        <f>SUM(G27)</f>
        <v>4710138</v>
      </c>
    </row>
    <row r="28" spans="1:8" s="2" customFormat="1" ht="15.75" x14ac:dyDescent="0.3">
      <c r="A28" s="7"/>
      <c r="B28" s="8"/>
      <c r="C28" s="6"/>
      <c r="D28" s="6"/>
      <c r="E28" s="9"/>
      <c r="F28" s="7"/>
      <c r="G28" s="13"/>
      <c r="H28" s="10"/>
    </row>
    <row r="29" spans="1:8" ht="15.75" x14ac:dyDescent="0.3">
      <c r="A29" s="7" t="s">
        <v>1030</v>
      </c>
      <c r="B29" s="8" t="s">
        <v>319</v>
      </c>
      <c r="C29" s="6" t="s">
        <v>11</v>
      </c>
      <c r="D29" s="6" t="s">
        <v>112</v>
      </c>
      <c r="E29" s="9" t="s">
        <v>323</v>
      </c>
      <c r="F29" s="7" t="s">
        <v>321</v>
      </c>
      <c r="G29" s="13">
        <v>123876</v>
      </c>
      <c r="H29" s="15">
        <f>SUM(G29)</f>
        <v>123876</v>
      </c>
    </row>
    <row r="30" spans="1:8" s="2" customFormat="1" ht="15.75" x14ac:dyDescent="0.3">
      <c r="A30" s="7"/>
      <c r="B30" s="8"/>
      <c r="C30" s="6"/>
      <c r="D30" s="6"/>
      <c r="E30" s="9"/>
      <c r="F30" s="7"/>
      <c r="G30" s="12"/>
      <c r="H30" s="10"/>
    </row>
    <row r="31" spans="1:8" ht="15.75" x14ac:dyDescent="0.3">
      <c r="A31" s="7" t="s">
        <v>1030</v>
      </c>
      <c r="B31" s="8" t="s">
        <v>319</v>
      </c>
      <c r="C31" s="6" t="s">
        <v>11</v>
      </c>
      <c r="D31" s="6" t="s">
        <v>26</v>
      </c>
      <c r="E31" s="9" t="s">
        <v>324</v>
      </c>
      <c r="F31" s="7" t="s">
        <v>320</v>
      </c>
      <c r="G31" s="12">
        <v>52316058</v>
      </c>
    </row>
    <row r="32" spans="1:8" ht="15.75" x14ac:dyDescent="0.3">
      <c r="A32" s="7" t="s">
        <v>1030</v>
      </c>
      <c r="B32" s="8" t="s">
        <v>319</v>
      </c>
      <c r="C32" s="6" t="s">
        <v>11</v>
      </c>
      <c r="D32" s="6" t="s">
        <v>112</v>
      </c>
      <c r="E32" s="9" t="s">
        <v>324</v>
      </c>
      <c r="F32" s="7" t="s">
        <v>321</v>
      </c>
      <c r="G32" s="12">
        <v>41893010</v>
      </c>
    </row>
    <row r="33" spans="1:7" ht="15.75" x14ac:dyDescent="0.3">
      <c r="A33" s="7" t="s">
        <v>1030</v>
      </c>
      <c r="B33" s="8" t="s">
        <v>319</v>
      </c>
      <c r="C33" s="6" t="s">
        <v>11</v>
      </c>
      <c r="D33" s="6" t="s">
        <v>26</v>
      </c>
      <c r="E33" s="9" t="s">
        <v>324</v>
      </c>
      <c r="F33" s="7" t="s">
        <v>327</v>
      </c>
      <c r="G33" s="12">
        <v>1986447</v>
      </c>
    </row>
    <row r="34" spans="1:7" ht="15.75" x14ac:dyDescent="0.3">
      <c r="A34" s="7" t="s">
        <v>1030</v>
      </c>
      <c r="B34" s="8" t="s">
        <v>319</v>
      </c>
      <c r="C34" s="6" t="s">
        <v>11</v>
      </c>
      <c r="D34" s="6" t="s">
        <v>26</v>
      </c>
      <c r="E34" s="9" t="s">
        <v>324</v>
      </c>
      <c r="F34" s="7" t="s">
        <v>328</v>
      </c>
      <c r="G34" s="12">
        <v>3351110</v>
      </c>
    </row>
    <row r="35" spans="1:7" ht="15.75" x14ac:dyDescent="0.3">
      <c r="A35" s="7" t="s">
        <v>1030</v>
      </c>
      <c r="B35" s="8" t="s">
        <v>319</v>
      </c>
      <c r="C35" s="6" t="s">
        <v>11</v>
      </c>
      <c r="D35" s="6" t="s">
        <v>26</v>
      </c>
      <c r="E35" s="9" t="s">
        <v>324</v>
      </c>
      <c r="F35" s="7" t="s">
        <v>329</v>
      </c>
      <c r="G35" s="12">
        <v>1986447</v>
      </c>
    </row>
    <row r="36" spans="1:7" ht="15.75" x14ac:dyDescent="0.3">
      <c r="A36" s="7" t="s">
        <v>1030</v>
      </c>
      <c r="B36" s="8" t="s">
        <v>319</v>
      </c>
      <c r="C36" s="6" t="s">
        <v>11</v>
      </c>
      <c r="D36" s="6" t="s">
        <v>26</v>
      </c>
      <c r="E36" s="9" t="s">
        <v>324</v>
      </c>
      <c r="F36" s="7" t="s">
        <v>325</v>
      </c>
      <c r="G36" s="12">
        <v>-664000</v>
      </c>
    </row>
    <row r="37" spans="1:7" ht="15.75" x14ac:dyDescent="0.3">
      <c r="A37" s="7" t="s">
        <v>1030</v>
      </c>
      <c r="B37" s="8" t="s">
        <v>319</v>
      </c>
      <c r="C37" s="6" t="s">
        <v>11</v>
      </c>
      <c r="D37" s="6" t="s">
        <v>26</v>
      </c>
      <c r="E37" s="9" t="s">
        <v>324</v>
      </c>
      <c r="F37" s="7" t="s">
        <v>327</v>
      </c>
      <c r="G37" s="12">
        <v>-1986447</v>
      </c>
    </row>
    <row r="38" spans="1:7" ht="15.75" x14ac:dyDescent="0.3">
      <c r="A38" s="7" t="s">
        <v>1030</v>
      </c>
      <c r="B38" s="8" t="s">
        <v>319</v>
      </c>
      <c r="C38" s="6" t="s">
        <v>11</v>
      </c>
      <c r="D38" s="6" t="s">
        <v>973</v>
      </c>
      <c r="E38" s="9" t="s">
        <v>324</v>
      </c>
      <c r="F38" s="7" t="s">
        <v>328</v>
      </c>
      <c r="G38" s="12">
        <v>-3351110</v>
      </c>
    </row>
    <row r="39" spans="1:7" ht="15.75" x14ac:dyDescent="0.3">
      <c r="A39" s="7" t="s">
        <v>1030</v>
      </c>
      <c r="B39" s="8" t="s">
        <v>319</v>
      </c>
      <c r="C39" s="6" t="s">
        <v>11</v>
      </c>
      <c r="D39" s="6" t="s">
        <v>26</v>
      </c>
      <c r="E39" s="9" t="s">
        <v>324</v>
      </c>
      <c r="F39" s="7" t="s">
        <v>329</v>
      </c>
      <c r="G39" s="12">
        <v>-1986447</v>
      </c>
    </row>
    <row r="40" spans="1:7" ht="15.75" x14ac:dyDescent="0.3">
      <c r="A40" s="7" t="s">
        <v>1030</v>
      </c>
      <c r="B40" s="8" t="s">
        <v>319</v>
      </c>
      <c r="C40" s="6" t="s">
        <v>11</v>
      </c>
      <c r="D40" s="6" t="s">
        <v>186</v>
      </c>
      <c r="E40" s="9" t="s">
        <v>324</v>
      </c>
      <c r="F40" s="7" t="s">
        <v>972</v>
      </c>
      <c r="G40" s="12">
        <v>-52316058</v>
      </c>
    </row>
    <row r="41" spans="1:7" ht="15.75" x14ac:dyDescent="0.3">
      <c r="A41" s="7" t="s">
        <v>1030</v>
      </c>
      <c r="B41" s="8" t="s">
        <v>319</v>
      </c>
      <c r="C41" s="6" t="s">
        <v>326</v>
      </c>
      <c r="D41" s="6" t="s">
        <v>68</v>
      </c>
      <c r="E41" s="9" t="s">
        <v>324</v>
      </c>
      <c r="F41" s="7" t="s">
        <v>325</v>
      </c>
      <c r="G41" s="12">
        <v>664000</v>
      </c>
    </row>
    <row r="42" spans="1:7" ht="15.75" x14ac:dyDescent="0.3">
      <c r="A42" s="7" t="s">
        <v>1030</v>
      </c>
      <c r="B42" s="8" t="s">
        <v>319</v>
      </c>
      <c r="C42" s="6" t="s">
        <v>11</v>
      </c>
      <c r="D42" s="6" t="s">
        <v>26</v>
      </c>
      <c r="E42" s="9" t="s">
        <v>330</v>
      </c>
      <c r="F42" s="7" t="s">
        <v>320</v>
      </c>
      <c r="G42" s="12">
        <v>48884082</v>
      </c>
    </row>
    <row r="43" spans="1:7" ht="15.75" x14ac:dyDescent="0.3">
      <c r="A43" s="7" t="s">
        <v>1030</v>
      </c>
      <c r="B43" s="8" t="s">
        <v>319</v>
      </c>
      <c r="C43" s="6" t="s">
        <v>11</v>
      </c>
      <c r="D43" s="6" t="s">
        <v>112</v>
      </c>
      <c r="E43" s="9" t="s">
        <v>330</v>
      </c>
      <c r="F43" s="7" t="s">
        <v>321</v>
      </c>
      <c r="G43" s="12">
        <v>35208618</v>
      </c>
    </row>
    <row r="44" spans="1:7" ht="15.75" x14ac:dyDescent="0.3">
      <c r="A44" s="7" t="s">
        <v>1030</v>
      </c>
      <c r="B44" s="8" t="s">
        <v>319</v>
      </c>
      <c r="C44" s="6" t="s">
        <v>11</v>
      </c>
      <c r="D44" s="6" t="s">
        <v>68</v>
      </c>
      <c r="E44" s="9" t="s">
        <v>330</v>
      </c>
      <c r="F44" s="7" t="s">
        <v>974</v>
      </c>
      <c r="G44" s="12">
        <v>-5344444</v>
      </c>
    </row>
    <row r="45" spans="1:7" ht="15.75" x14ac:dyDescent="0.3">
      <c r="A45" s="7" t="s">
        <v>1030</v>
      </c>
      <c r="B45" s="8" t="s">
        <v>319</v>
      </c>
      <c r="C45" s="6" t="s">
        <v>11</v>
      </c>
      <c r="D45" s="6" t="s">
        <v>186</v>
      </c>
      <c r="E45" s="9" t="s">
        <v>330</v>
      </c>
      <c r="F45" s="7" t="s">
        <v>972</v>
      </c>
      <c r="G45" s="12">
        <v>-48884082</v>
      </c>
    </row>
    <row r="46" spans="1:7" ht="15.75" x14ac:dyDescent="0.3">
      <c r="A46" s="7" t="s">
        <v>1030</v>
      </c>
      <c r="B46" s="8" t="s">
        <v>319</v>
      </c>
      <c r="C46" s="6" t="s">
        <v>11</v>
      </c>
      <c r="D46" s="6" t="s">
        <v>26</v>
      </c>
      <c r="E46" s="9" t="s">
        <v>331</v>
      </c>
      <c r="F46" s="7" t="s">
        <v>320</v>
      </c>
      <c r="G46" s="12">
        <v>5344444</v>
      </c>
    </row>
    <row r="47" spans="1:7" ht="15.75" x14ac:dyDescent="0.3">
      <c r="A47" s="7" t="s">
        <v>1030</v>
      </c>
      <c r="B47" s="8" t="s">
        <v>319</v>
      </c>
      <c r="C47" s="6" t="s">
        <v>11</v>
      </c>
      <c r="D47" s="6" t="s">
        <v>112</v>
      </c>
      <c r="E47" s="9" t="s">
        <v>331</v>
      </c>
      <c r="F47" s="7" t="s">
        <v>321</v>
      </c>
      <c r="G47" s="12">
        <v>4277776</v>
      </c>
    </row>
    <row r="48" spans="1:7" ht="15.75" x14ac:dyDescent="0.3">
      <c r="A48" s="7" t="s">
        <v>1030</v>
      </c>
      <c r="B48" s="8" t="s">
        <v>319</v>
      </c>
      <c r="C48" s="6" t="s">
        <v>11</v>
      </c>
      <c r="D48" s="6" t="s">
        <v>186</v>
      </c>
      <c r="E48" s="9" t="s">
        <v>331</v>
      </c>
      <c r="F48" s="7" t="s">
        <v>972</v>
      </c>
      <c r="G48" s="12">
        <v>-5344444</v>
      </c>
    </row>
    <row r="49" spans="1:8" ht="15.75" x14ac:dyDescent="0.3">
      <c r="A49" s="7" t="s">
        <v>1030</v>
      </c>
      <c r="B49" s="8" t="s">
        <v>319</v>
      </c>
      <c r="C49" s="6" t="s">
        <v>333</v>
      </c>
      <c r="D49" s="6" t="s">
        <v>68</v>
      </c>
      <c r="E49" s="9" t="s">
        <v>331</v>
      </c>
      <c r="F49" s="7" t="s">
        <v>332</v>
      </c>
      <c r="G49" s="12">
        <v>5344444</v>
      </c>
    </row>
    <row r="50" spans="1:8" ht="15.75" x14ac:dyDescent="0.3">
      <c r="A50" s="7" t="s">
        <v>1030</v>
      </c>
      <c r="B50" s="8" t="s">
        <v>319</v>
      </c>
      <c r="C50" s="6" t="s">
        <v>11</v>
      </c>
      <c r="D50" s="6" t="s">
        <v>26</v>
      </c>
      <c r="E50" s="9" t="s">
        <v>334</v>
      </c>
      <c r="F50" s="7" t="s">
        <v>320</v>
      </c>
      <c r="G50" s="12">
        <v>19627779</v>
      </c>
    </row>
    <row r="51" spans="1:8" ht="15.75" x14ac:dyDescent="0.3">
      <c r="A51" s="7" t="s">
        <v>1030</v>
      </c>
      <c r="B51" s="8" t="s">
        <v>319</v>
      </c>
      <c r="C51" s="6" t="s">
        <v>11</v>
      </c>
      <c r="D51" s="6" t="s">
        <v>112</v>
      </c>
      <c r="E51" s="9" t="s">
        <v>334</v>
      </c>
      <c r="F51" s="7" t="s">
        <v>321</v>
      </c>
      <c r="G51" s="12">
        <v>17622223</v>
      </c>
    </row>
    <row r="52" spans="1:8" ht="15.75" x14ac:dyDescent="0.3">
      <c r="A52" s="7" t="s">
        <v>1030</v>
      </c>
      <c r="B52" s="8" t="s">
        <v>319</v>
      </c>
      <c r="C52" s="6" t="s">
        <v>11</v>
      </c>
      <c r="D52" s="6" t="s">
        <v>186</v>
      </c>
      <c r="E52" s="9" t="s">
        <v>334</v>
      </c>
      <c r="F52" s="7" t="s">
        <v>972</v>
      </c>
      <c r="G52" s="12">
        <v>-19627779</v>
      </c>
    </row>
    <row r="53" spans="1:8" ht="15.75" x14ac:dyDescent="0.3">
      <c r="A53" s="7" t="s">
        <v>1030</v>
      </c>
      <c r="B53" s="8" t="s">
        <v>319</v>
      </c>
      <c r="C53" s="6" t="s">
        <v>11</v>
      </c>
      <c r="D53" s="6" t="s">
        <v>35</v>
      </c>
      <c r="E53" s="9" t="s">
        <v>334</v>
      </c>
      <c r="F53" s="7" t="s">
        <v>975</v>
      </c>
      <c r="G53" s="12">
        <v>-44745976</v>
      </c>
    </row>
    <row r="54" spans="1:8" ht="15.75" x14ac:dyDescent="0.3">
      <c r="A54" s="7" t="s">
        <v>1030</v>
      </c>
      <c r="B54" s="8" t="s">
        <v>319</v>
      </c>
      <c r="C54" s="6" t="s">
        <v>11</v>
      </c>
      <c r="D54" s="6" t="s">
        <v>26</v>
      </c>
      <c r="E54" s="9" t="s">
        <v>335</v>
      </c>
      <c r="F54" s="7" t="s">
        <v>320</v>
      </c>
      <c r="G54" s="12">
        <v>64142839</v>
      </c>
    </row>
    <row r="55" spans="1:8" ht="15.75" x14ac:dyDescent="0.3">
      <c r="A55" s="7" t="s">
        <v>1030</v>
      </c>
      <c r="B55" s="8" t="s">
        <v>319</v>
      </c>
      <c r="C55" s="6" t="s">
        <v>11</v>
      </c>
      <c r="D55" s="6" t="s">
        <v>112</v>
      </c>
      <c r="E55" s="9" t="s">
        <v>335</v>
      </c>
      <c r="F55" s="7" t="s">
        <v>321</v>
      </c>
      <c r="G55" s="12">
        <v>54940421</v>
      </c>
    </row>
    <row r="56" spans="1:8" ht="15.75" x14ac:dyDescent="0.3">
      <c r="A56" s="7" t="s">
        <v>1030</v>
      </c>
      <c r="B56" s="8" t="s">
        <v>319</v>
      </c>
      <c r="C56" s="6" t="s">
        <v>11</v>
      </c>
      <c r="D56" s="6" t="s">
        <v>186</v>
      </c>
      <c r="E56" s="9" t="s">
        <v>335</v>
      </c>
      <c r="F56" s="7" t="s">
        <v>972</v>
      </c>
      <c r="G56" s="12">
        <v>-64142839</v>
      </c>
    </row>
    <row r="57" spans="1:8" ht="15.75" x14ac:dyDescent="0.3">
      <c r="A57" s="7" t="s">
        <v>1030</v>
      </c>
      <c r="B57" s="8" t="s">
        <v>319</v>
      </c>
      <c r="C57" s="6" t="s">
        <v>337</v>
      </c>
      <c r="D57" s="6" t="s">
        <v>35</v>
      </c>
      <c r="E57" s="9" t="s">
        <v>335</v>
      </c>
      <c r="F57" s="7" t="s">
        <v>336</v>
      </c>
      <c r="G57" s="13">
        <v>44745976</v>
      </c>
      <c r="H57" s="15">
        <f>SUM(G31:G57)</f>
        <v>153942048</v>
      </c>
    </row>
    <row r="58" spans="1:8" s="2" customFormat="1" ht="15.75" x14ac:dyDescent="0.3">
      <c r="A58" s="7"/>
      <c r="B58" s="8"/>
      <c r="C58" s="6"/>
      <c r="D58" s="6"/>
      <c r="E58" s="9"/>
      <c r="F58" s="7"/>
      <c r="G58" s="12"/>
      <c r="H58" s="10"/>
    </row>
    <row r="59" spans="1:8" ht="15.75" x14ac:dyDescent="0.3">
      <c r="A59" s="7" t="s">
        <v>1073</v>
      </c>
      <c r="B59" s="8" t="s">
        <v>553</v>
      </c>
      <c r="C59" s="6" t="s">
        <v>557</v>
      </c>
      <c r="D59" s="6" t="s">
        <v>554</v>
      </c>
      <c r="E59" s="9" t="s">
        <v>555</v>
      </c>
      <c r="F59" s="7" t="s">
        <v>556</v>
      </c>
      <c r="G59" s="12">
        <v>349991</v>
      </c>
    </row>
    <row r="60" spans="1:8" ht="15.75" x14ac:dyDescent="0.3">
      <c r="A60" s="7" t="s">
        <v>1087</v>
      </c>
      <c r="B60" s="8" t="s">
        <v>631</v>
      </c>
      <c r="C60" s="6" t="s">
        <v>637</v>
      </c>
      <c r="D60" s="6" t="s">
        <v>635</v>
      </c>
      <c r="E60" s="9" t="s">
        <v>555</v>
      </c>
      <c r="F60" s="7" t="s">
        <v>636</v>
      </c>
      <c r="G60" s="12">
        <v>753865</v>
      </c>
    </row>
    <row r="61" spans="1:8" ht="15.75" x14ac:dyDescent="0.3">
      <c r="A61" s="7" t="s">
        <v>1087</v>
      </c>
      <c r="B61" s="8" t="s">
        <v>631</v>
      </c>
      <c r="C61" s="6" t="s">
        <v>637</v>
      </c>
      <c r="D61" s="6" t="s">
        <v>638</v>
      </c>
      <c r="E61" s="9" t="s">
        <v>555</v>
      </c>
      <c r="F61" s="7" t="s">
        <v>639</v>
      </c>
      <c r="G61" s="12">
        <v>86870</v>
      </c>
    </row>
    <row r="62" spans="1:8" ht="15.75" x14ac:dyDescent="0.3">
      <c r="A62" s="7" t="s">
        <v>1087</v>
      </c>
      <c r="B62" s="8" t="s">
        <v>631</v>
      </c>
      <c r="C62" s="6" t="s">
        <v>634</v>
      </c>
      <c r="D62" s="6" t="s">
        <v>632</v>
      </c>
      <c r="E62" s="9" t="s">
        <v>555</v>
      </c>
      <c r="F62" s="7" t="s">
        <v>633</v>
      </c>
      <c r="G62" s="12">
        <v>461720</v>
      </c>
    </row>
    <row r="63" spans="1:8" ht="15.75" x14ac:dyDescent="0.3">
      <c r="A63" s="7" t="s">
        <v>1120</v>
      </c>
      <c r="B63" s="8" t="s">
        <v>841</v>
      </c>
      <c r="C63" s="6" t="s">
        <v>844</v>
      </c>
      <c r="D63" s="6" t="s">
        <v>842</v>
      </c>
      <c r="E63" s="9" t="s">
        <v>555</v>
      </c>
      <c r="F63" s="7" t="s">
        <v>843</v>
      </c>
      <c r="G63" s="12">
        <v>2551771</v>
      </c>
    </row>
    <row r="64" spans="1:8" ht="15.75" x14ac:dyDescent="0.3">
      <c r="A64" s="7" t="s">
        <v>1120</v>
      </c>
      <c r="B64" s="8" t="s">
        <v>841</v>
      </c>
      <c r="C64" s="6" t="s">
        <v>393</v>
      </c>
      <c r="D64" s="6" t="s">
        <v>845</v>
      </c>
      <c r="E64" s="9" t="s">
        <v>555</v>
      </c>
      <c r="F64" s="7" t="s">
        <v>846</v>
      </c>
      <c r="G64" s="12">
        <v>2722904</v>
      </c>
    </row>
    <row r="65" spans="1:8" ht="15.75" x14ac:dyDescent="0.3">
      <c r="A65" s="7" t="s">
        <v>1122</v>
      </c>
      <c r="B65" s="8" t="s">
        <v>854</v>
      </c>
      <c r="C65" s="6" t="s">
        <v>857</v>
      </c>
      <c r="D65" s="6" t="s">
        <v>855</v>
      </c>
      <c r="E65" s="9" t="s">
        <v>555</v>
      </c>
      <c r="F65" s="7" t="s">
        <v>856</v>
      </c>
      <c r="G65" s="12">
        <v>151219</v>
      </c>
      <c r="H65" s="15">
        <f>SUM(G59:G65)</f>
        <v>7078340</v>
      </c>
    </row>
    <row r="66" spans="1:8" s="2" customFormat="1" ht="15.75" x14ac:dyDescent="0.3">
      <c r="A66" s="7"/>
      <c r="B66" s="8"/>
      <c r="C66" s="6"/>
      <c r="D66" s="6"/>
      <c r="E66" s="9"/>
      <c r="F66" s="7"/>
      <c r="G66" s="13"/>
      <c r="H66" s="10"/>
    </row>
    <row r="67" spans="1:8" ht="15.75" x14ac:dyDescent="0.3">
      <c r="A67" s="7" t="s">
        <v>1122</v>
      </c>
      <c r="B67" s="8" t="s">
        <v>854</v>
      </c>
      <c r="C67" s="6" t="s">
        <v>860</v>
      </c>
      <c r="D67" s="6" t="s">
        <v>858</v>
      </c>
      <c r="E67" s="9" t="s">
        <v>555</v>
      </c>
      <c r="F67" s="7" t="s">
        <v>859</v>
      </c>
      <c r="G67" s="13">
        <v>433024</v>
      </c>
      <c r="H67" s="15">
        <f>SUM(G67)</f>
        <v>433024</v>
      </c>
    </row>
    <row r="68" spans="1:8" s="2" customFormat="1" ht="15.75" x14ac:dyDescent="0.3">
      <c r="A68" s="7"/>
      <c r="B68" s="8"/>
      <c r="C68" s="6"/>
      <c r="D68" s="6"/>
      <c r="E68" s="9"/>
      <c r="F68" s="7"/>
      <c r="G68" s="12"/>
      <c r="H68" s="10"/>
    </row>
    <row r="69" spans="1:8" ht="15.75" x14ac:dyDescent="0.3">
      <c r="A69" s="7" t="s">
        <v>1103</v>
      </c>
      <c r="B69" s="8" t="s">
        <v>722</v>
      </c>
      <c r="C69" s="6" t="s">
        <v>25</v>
      </c>
      <c r="D69" s="6" t="s">
        <v>723</v>
      </c>
      <c r="E69" s="9" t="s">
        <v>724</v>
      </c>
      <c r="F69" s="7" t="s">
        <v>725</v>
      </c>
      <c r="G69" s="13">
        <v>492660</v>
      </c>
      <c r="H69" s="15">
        <f>SUM(G69)</f>
        <v>492660</v>
      </c>
    </row>
    <row r="70" spans="1:8" s="2" customFormat="1" ht="15.75" x14ac:dyDescent="0.3">
      <c r="A70" s="7"/>
      <c r="B70" s="8"/>
      <c r="C70" s="6"/>
      <c r="D70" s="6"/>
      <c r="E70" s="9"/>
      <c r="F70" s="7"/>
      <c r="G70" s="12"/>
      <c r="H70" s="10"/>
    </row>
    <row r="71" spans="1:8" ht="15.75" x14ac:dyDescent="0.3">
      <c r="A71" s="7" t="s">
        <v>1058</v>
      </c>
      <c r="B71" s="8" t="s">
        <v>468</v>
      </c>
      <c r="C71" s="6" t="s">
        <v>472</v>
      </c>
      <c r="D71" s="6" t="s">
        <v>469</v>
      </c>
      <c r="E71" s="9" t="s">
        <v>470</v>
      </c>
      <c r="F71" s="7" t="s">
        <v>471</v>
      </c>
      <c r="G71" s="12">
        <v>4730962</v>
      </c>
    </row>
    <row r="72" spans="1:8" ht="15.75" x14ac:dyDescent="0.3">
      <c r="A72" s="7" t="s">
        <v>1058</v>
      </c>
      <c r="B72" s="8" t="s">
        <v>468</v>
      </c>
      <c r="C72" s="6" t="s">
        <v>472</v>
      </c>
      <c r="D72" s="6" t="s">
        <v>473</v>
      </c>
      <c r="E72" s="9" t="s">
        <v>470</v>
      </c>
      <c r="F72" s="7" t="s">
        <v>471</v>
      </c>
      <c r="G72" s="13">
        <v>8775869</v>
      </c>
      <c r="H72" s="15">
        <f>SUM(G71:G72)</f>
        <v>13506831</v>
      </c>
    </row>
    <row r="73" spans="1:8" s="2" customFormat="1" ht="15.75" x14ac:dyDescent="0.3">
      <c r="A73" s="7"/>
      <c r="B73" s="8"/>
      <c r="C73" s="6"/>
      <c r="D73" s="6"/>
      <c r="E73" s="9"/>
      <c r="F73" s="7"/>
      <c r="G73" s="12"/>
      <c r="H73" s="10"/>
    </row>
    <row r="74" spans="1:8" ht="15.75" x14ac:dyDescent="0.3">
      <c r="A74" s="7" t="s">
        <v>1100</v>
      </c>
      <c r="B74" s="8" t="s">
        <v>682</v>
      </c>
      <c r="C74" s="6" t="s">
        <v>11</v>
      </c>
      <c r="D74" s="6" t="s">
        <v>26</v>
      </c>
      <c r="E74" s="9" t="s">
        <v>684</v>
      </c>
      <c r="F74" s="7" t="s">
        <v>686</v>
      </c>
      <c r="G74" s="12">
        <v>236562</v>
      </c>
    </row>
    <row r="75" spans="1:8" ht="15.75" x14ac:dyDescent="0.3">
      <c r="A75" s="7" t="s">
        <v>1100</v>
      </c>
      <c r="B75" s="8" t="s">
        <v>682</v>
      </c>
      <c r="C75" s="6" t="s">
        <v>543</v>
      </c>
      <c r="D75" s="6" t="s">
        <v>683</v>
      </c>
      <c r="E75" s="9" t="s">
        <v>684</v>
      </c>
      <c r="F75" s="7" t="s">
        <v>685</v>
      </c>
      <c r="G75" s="12">
        <v>655565</v>
      </c>
    </row>
    <row r="76" spans="1:8" ht="15.75" x14ac:dyDescent="0.3">
      <c r="A76" s="7" t="s">
        <v>1122</v>
      </c>
      <c r="B76" s="8" t="s">
        <v>854</v>
      </c>
      <c r="C76" s="6" t="s">
        <v>184</v>
      </c>
      <c r="D76" s="6" t="s">
        <v>861</v>
      </c>
      <c r="E76" s="9" t="s">
        <v>684</v>
      </c>
      <c r="F76" s="7" t="s">
        <v>862</v>
      </c>
      <c r="G76" s="13">
        <v>997846</v>
      </c>
      <c r="H76" s="15">
        <f t="array" ref="H76">SUM(G74:G76)</f>
        <v>1889973</v>
      </c>
    </row>
    <row r="77" spans="1:8" s="2" customFormat="1" ht="15.75" x14ac:dyDescent="0.3">
      <c r="A77" s="7"/>
      <c r="B77" s="8"/>
      <c r="C77" s="6"/>
      <c r="D77" s="6"/>
      <c r="E77" s="9"/>
      <c r="F77" s="7"/>
      <c r="G77" s="12"/>
      <c r="H77" s="10"/>
    </row>
    <row r="78" spans="1:8" ht="15.75" x14ac:dyDescent="0.3">
      <c r="A78" s="7" t="s">
        <v>987</v>
      </c>
      <c r="B78" s="8" t="s">
        <v>47</v>
      </c>
      <c r="C78" s="6" t="s">
        <v>51</v>
      </c>
      <c r="D78" s="6" t="s">
        <v>48</v>
      </c>
      <c r="E78" s="9" t="s">
        <v>49</v>
      </c>
      <c r="F78" s="7" t="s">
        <v>50</v>
      </c>
      <c r="G78" s="13">
        <v>54130</v>
      </c>
      <c r="H78" s="15">
        <f>SUM(G78)</f>
        <v>54130</v>
      </c>
    </row>
    <row r="79" spans="1:8" s="2" customFormat="1" ht="15.75" x14ac:dyDescent="0.3">
      <c r="A79" s="7"/>
      <c r="B79" s="8"/>
      <c r="C79" s="6"/>
      <c r="D79" s="6"/>
      <c r="E79" s="9"/>
      <c r="F79" s="7"/>
      <c r="G79" s="12"/>
      <c r="H79" s="10"/>
    </row>
    <row r="80" spans="1:8" ht="15.75" x14ac:dyDescent="0.3">
      <c r="A80" s="7" t="s">
        <v>1062</v>
      </c>
      <c r="B80" s="8" t="s">
        <v>485</v>
      </c>
      <c r="C80" s="6" t="s">
        <v>493</v>
      </c>
      <c r="D80" s="6" t="s">
        <v>491</v>
      </c>
      <c r="E80" s="9" t="s">
        <v>487</v>
      </c>
      <c r="F80" s="7" t="s">
        <v>492</v>
      </c>
      <c r="G80" s="12">
        <v>1372249</v>
      </c>
    </row>
    <row r="81" spans="1:8" ht="15.75" x14ac:dyDescent="0.3">
      <c r="A81" s="7" t="s">
        <v>1062</v>
      </c>
      <c r="B81" s="8" t="s">
        <v>485</v>
      </c>
      <c r="C81" s="6" t="s">
        <v>489</v>
      </c>
      <c r="D81" s="6" t="s">
        <v>486</v>
      </c>
      <c r="E81" s="9" t="s">
        <v>487</v>
      </c>
      <c r="F81" s="7" t="s">
        <v>488</v>
      </c>
      <c r="G81" s="12">
        <v>1177246</v>
      </c>
    </row>
    <row r="82" spans="1:8" ht="15.75" x14ac:dyDescent="0.3">
      <c r="A82" s="7" t="s">
        <v>1062</v>
      </c>
      <c r="B82" s="8" t="s">
        <v>485</v>
      </c>
      <c r="C82" s="6" t="s">
        <v>489</v>
      </c>
      <c r="D82" s="6" t="s">
        <v>490</v>
      </c>
      <c r="E82" s="9" t="s">
        <v>487</v>
      </c>
      <c r="F82" s="7" t="s">
        <v>488</v>
      </c>
      <c r="G82" s="13">
        <v>319159</v>
      </c>
      <c r="H82" s="15">
        <f>SUM(G80:G82)</f>
        <v>2868654</v>
      </c>
    </row>
    <row r="83" spans="1:8" s="2" customFormat="1" ht="15.75" x14ac:dyDescent="0.3">
      <c r="A83" s="7"/>
      <c r="B83" s="8"/>
      <c r="C83" s="6"/>
      <c r="D83" s="6"/>
      <c r="E83" s="9"/>
      <c r="F83" s="7"/>
      <c r="G83" s="12"/>
      <c r="H83" s="10"/>
    </row>
    <row r="84" spans="1:8" ht="15.75" x14ac:dyDescent="0.3">
      <c r="A84" s="7" t="s">
        <v>1052</v>
      </c>
      <c r="B84" s="8" t="s">
        <v>432</v>
      </c>
      <c r="C84" s="6" t="s">
        <v>436</v>
      </c>
      <c r="D84" s="6" t="s">
        <v>433</v>
      </c>
      <c r="E84" s="9" t="s">
        <v>434</v>
      </c>
      <c r="F84" s="7" t="s">
        <v>435</v>
      </c>
      <c r="G84" s="12">
        <v>2701495</v>
      </c>
    </row>
    <row r="85" spans="1:8" ht="15.75" x14ac:dyDescent="0.3">
      <c r="A85" s="7" t="s">
        <v>1079</v>
      </c>
      <c r="B85" s="8" t="s">
        <v>577</v>
      </c>
      <c r="C85" s="6" t="s">
        <v>580</v>
      </c>
      <c r="D85" s="6" t="s">
        <v>578</v>
      </c>
      <c r="E85" s="9" t="s">
        <v>434</v>
      </c>
      <c r="F85" s="7" t="s">
        <v>579</v>
      </c>
      <c r="G85" s="12">
        <v>568733</v>
      </c>
    </row>
    <row r="86" spans="1:8" ht="15.75" x14ac:dyDescent="0.3">
      <c r="A86" s="7" t="s">
        <v>1084</v>
      </c>
      <c r="B86" s="8" t="s">
        <v>620</v>
      </c>
      <c r="C86" s="6" t="s">
        <v>623</v>
      </c>
      <c r="D86" s="6" t="s">
        <v>621</v>
      </c>
      <c r="E86" s="9" t="s">
        <v>434</v>
      </c>
      <c r="F86" s="7" t="s">
        <v>622</v>
      </c>
      <c r="G86" s="12">
        <v>548633</v>
      </c>
    </row>
    <row r="87" spans="1:8" ht="15.75" x14ac:dyDescent="0.3">
      <c r="A87" s="7" t="s">
        <v>1091</v>
      </c>
      <c r="B87" s="8" t="s">
        <v>650</v>
      </c>
      <c r="C87" s="6" t="s">
        <v>436</v>
      </c>
      <c r="D87" s="6" t="s">
        <v>651</v>
      </c>
      <c r="E87" s="9" t="s">
        <v>434</v>
      </c>
      <c r="F87" s="7" t="s">
        <v>652</v>
      </c>
      <c r="G87" s="13">
        <v>399328</v>
      </c>
      <c r="H87" s="15">
        <f>SUM(G84:G87)</f>
        <v>4218189</v>
      </c>
    </row>
    <row r="88" spans="1:8" s="2" customFormat="1" ht="15.75" x14ac:dyDescent="0.3">
      <c r="A88" s="7"/>
      <c r="B88" s="8"/>
      <c r="C88" s="6"/>
      <c r="D88" s="6"/>
      <c r="E88" s="9"/>
      <c r="F88" s="7"/>
      <c r="G88" s="12"/>
      <c r="H88" s="10"/>
    </row>
    <row r="89" spans="1:8" ht="15.75" x14ac:dyDescent="0.3">
      <c r="A89" s="7" t="s">
        <v>1007</v>
      </c>
      <c r="B89" s="8" t="s">
        <v>180</v>
      </c>
      <c r="C89" s="6" t="s">
        <v>184</v>
      </c>
      <c r="D89" s="6" t="s">
        <v>181</v>
      </c>
      <c r="E89" s="9" t="s">
        <v>182</v>
      </c>
      <c r="F89" s="7" t="s">
        <v>183</v>
      </c>
      <c r="G89" s="12">
        <v>530264</v>
      </c>
    </row>
    <row r="90" spans="1:8" ht="15.75" x14ac:dyDescent="0.3">
      <c r="A90" s="7" t="s">
        <v>1040</v>
      </c>
      <c r="B90" s="8" t="s">
        <v>386</v>
      </c>
      <c r="C90" s="6" t="s">
        <v>11</v>
      </c>
      <c r="D90" s="6" t="s">
        <v>387</v>
      </c>
      <c r="E90" s="9" t="s">
        <v>182</v>
      </c>
      <c r="F90" s="7" t="s">
        <v>388</v>
      </c>
      <c r="G90" s="12">
        <v>1110494</v>
      </c>
    </row>
    <row r="91" spans="1:8" ht="15.75" x14ac:dyDescent="0.3">
      <c r="A91" s="7" t="s">
        <v>1053</v>
      </c>
      <c r="B91" s="8" t="s">
        <v>437</v>
      </c>
      <c r="C91" s="6" t="s">
        <v>440</v>
      </c>
      <c r="D91" s="6" t="s">
        <v>438</v>
      </c>
      <c r="E91" s="9" t="s">
        <v>182</v>
      </c>
      <c r="F91" s="7" t="s">
        <v>439</v>
      </c>
      <c r="G91" s="12">
        <v>4982482</v>
      </c>
    </row>
    <row r="92" spans="1:8" ht="15.75" x14ac:dyDescent="0.3">
      <c r="A92" s="7" t="s">
        <v>1053</v>
      </c>
      <c r="B92" s="8" t="s">
        <v>437</v>
      </c>
      <c r="C92" s="6" t="s">
        <v>440</v>
      </c>
      <c r="D92" s="6" t="s">
        <v>441</v>
      </c>
      <c r="E92" s="9" t="s">
        <v>182</v>
      </c>
      <c r="F92" s="7" t="s">
        <v>439</v>
      </c>
      <c r="G92" s="12">
        <v>1471822</v>
      </c>
    </row>
    <row r="93" spans="1:8" ht="15.75" x14ac:dyDescent="0.3">
      <c r="A93" s="7" t="s">
        <v>1053</v>
      </c>
      <c r="B93" s="8" t="s">
        <v>437</v>
      </c>
      <c r="C93" s="6" t="s">
        <v>440</v>
      </c>
      <c r="D93" s="6" t="s">
        <v>442</v>
      </c>
      <c r="E93" s="9" t="s">
        <v>182</v>
      </c>
      <c r="F93" s="7" t="s">
        <v>439</v>
      </c>
      <c r="G93" s="12">
        <v>4925698</v>
      </c>
    </row>
    <row r="94" spans="1:8" ht="15.75" x14ac:dyDescent="0.3">
      <c r="A94" s="7" t="s">
        <v>1076</v>
      </c>
      <c r="B94" s="8" t="s">
        <v>565</v>
      </c>
      <c r="C94" s="6" t="s">
        <v>568</v>
      </c>
      <c r="D94" s="6" t="s">
        <v>566</v>
      </c>
      <c r="E94" s="9" t="s">
        <v>182</v>
      </c>
      <c r="F94" s="7" t="s">
        <v>567</v>
      </c>
      <c r="G94" s="12">
        <v>103356</v>
      </c>
    </row>
    <row r="95" spans="1:8" ht="15.75" x14ac:dyDescent="0.3">
      <c r="A95" s="7" t="s">
        <v>1079</v>
      </c>
      <c r="B95" s="8" t="s">
        <v>577</v>
      </c>
      <c r="C95" s="6" t="s">
        <v>580</v>
      </c>
      <c r="D95" s="6" t="s">
        <v>581</v>
      </c>
      <c r="E95" s="9" t="s">
        <v>182</v>
      </c>
      <c r="F95" s="7" t="s">
        <v>582</v>
      </c>
      <c r="G95" s="12">
        <v>1204268</v>
      </c>
    </row>
    <row r="96" spans="1:8" ht="15.75" x14ac:dyDescent="0.3">
      <c r="A96" s="7" t="s">
        <v>1079</v>
      </c>
      <c r="B96" s="8" t="s">
        <v>577</v>
      </c>
      <c r="C96" s="6" t="s">
        <v>521</v>
      </c>
      <c r="D96" s="6" t="s">
        <v>583</v>
      </c>
      <c r="E96" s="9" t="s">
        <v>182</v>
      </c>
      <c r="F96" s="7" t="s">
        <v>582</v>
      </c>
      <c r="G96" s="12">
        <v>2</v>
      </c>
    </row>
    <row r="97" spans="1:8" ht="15.75" x14ac:dyDescent="0.3">
      <c r="A97" s="7" t="s">
        <v>1080</v>
      </c>
      <c r="B97" s="8" t="s">
        <v>587</v>
      </c>
      <c r="C97" s="6" t="s">
        <v>11</v>
      </c>
      <c r="D97" s="6" t="s">
        <v>26</v>
      </c>
      <c r="E97" s="9" t="s">
        <v>182</v>
      </c>
      <c r="F97" s="7" t="s">
        <v>588</v>
      </c>
      <c r="G97" s="12">
        <v>589050</v>
      </c>
    </row>
    <row r="98" spans="1:8" ht="15.75" x14ac:dyDescent="0.3">
      <c r="A98" s="7" t="s">
        <v>1081</v>
      </c>
      <c r="B98" s="8" t="s">
        <v>589</v>
      </c>
      <c r="C98" s="6" t="s">
        <v>11</v>
      </c>
      <c r="D98" s="6" t="s">
        <v>26</v>
      </c>
      <c r="E98" s="9" t="s">
        <v>182</v>
      </c>
      <c r="F98" s="7" t="s">
        <v>590</v>
      </c>
      <c r="G98" s="12">
        <v>113050</v>
      </c>
    </row>
    <row r="99" spans="1:8" ht="15.75" x14ac:dyDescent="0.3">
      <c r="A99" s="7" t="s">
        <v>1090</v>
      </c>
      <c r="B99" s="8" t="s">
        <v>647</v>
      </c>
      <c r="C99" s="6" t="s">
        <v>393</v>
      </c>
      <c r="D99" s="6" t="s">
        <v>648</v>
      </c>
      <c r="E99" s="9" t="s">
        <v>182</v>
      </c>
      <c r="F99" s="7" t="s">
        <v>649</v>
      </c>
      <c r="G99" s="12">
        <v>194027</v>
      </c>
    </row>
    <row r="100" spans="1:8" ht="15.75" x14ac:dyDescent="0.3">
      <c r="A100" s="7" t="s">
        <v>1098</v>
      </c>
      <c r="B100" s="8" t="s">
        <v>676</v>
      </c>
      <c r="C100" s="6" t="s">
        <v>398</v>
      </c>
      <c r="D100" s="6" t="s">
        <v>677</v>
      </c>
      <c r="E100" s="9" t="s">
        <v>182</v>
      </c>
      <c r="F100" s="7" t="s">
        <v>678</v>
      </c>
      <c r="G100" s="12">
        <v>57096</v>
      </c>
    </row>
    <row r="101" spans="1:8" ht="15.75" x14ac:dyDescent="0.3">
      <c r="A101" s="7" t="s">
        <v>1117</v>
      </c>
      <c r="B101" s="8" t="s">
        <v>824</v>
      </c>
      <c r="C101" s="6" t="s">
        <v>827</v>
      </c>
      <c r="D101" s="6" t="s">
        <v>825</v>
      </c>
      <c r="E101" s="9" t="s">
        <v>182</v>
      </c>
      <c r="F101" s="7" t="s">
        <v>826</v>
      </c>
      <c r="G101" s="13">
        <v>2409750</v>
      </c>
      <c r="H101" s="15">
        <f>SUM(G89:G101)</f>
        <v>17691359</v>
      </c>
    </row>
    <row r="102" spans="1:8" s="2" customFormat="1" ht="15.75" x14ac:dyDescent="0.3">
      <c r="A102" s="7"/>
      <c r="B102" s="8"/>
      <c r="C102" s="6"/>
      <c r="D102" s="6"/>
      <c r="E102" s="9"/>
      <c r="F102" s="7"/>
      <c r="G102" s="12"/>
      <c r="H102" s="10"/>
    </row>
    <row r="103" spans="1:8" ht="15.75" x14ac:dyDescent="0.3">
      <c r="A103" s="7" t="s">
        <v>995</v>
      </c>
      <c r="B103" s="8" t="s">
        <v>98</v>
      </c>
      <c r="C103" s="6" t="s">
        <v>102</v>
      </c>
      <c r="D103" s="6" t="s">
        <v>99</v>
      </c>
      <c r="E103" s="9" t="s">
        <v>100</v>
      </c>
      <c r="F103" s="7" t="s">
        <v>101</v>
      </c>
      <c r="G103" s="13">
        <v>1320900</v>
      </c>
      <c r="H103" s="15">
        <f>SUM(G103)</f>
        <v>1320900</v>
      </c>
    </row>
    <row r="104" spans="1:8" s="2" customFormat="1" ht="15.75" x14ac:dyDescent="0.3">
      <c r="A104" s="7"/>
      <c r="B104" s="8"/>
      <c r="C104" s="6"/>
      <c r="D104" s="6"/>
      <c r="E104" s="9"/>
      <c r="F104" s="7"/>
      <c r="G104" s="12"/>
      <c r="H104" s="10"/>
    </row>
    <row r="105" spans="1:8" ht="15.75" x14ac:dyDescent="0.3">
      <c r="A105" s="7" t="s">
        <v>1070</v>
      </c>
      <c r="B105" s="8" t="s">
        <v>539</v>
      </c>
      <c r="C105" s="6" t="s">
        <v>543</v>
      </c>
      <c r="D105" s="6" t="s">
        <v>540</v>
      </c>
      <c r="E105" s="9" t="s">
        <v>541</v>
      </c>
      <c r="F105" s="7" t="s">
        <v>542</v>
      </c>
      <c r="G105" s="13">
        <v>32800</v>
      </c>
      <c r="H105" s="15">
        <f>SUM(G105)</f>
        <v>32800</v>
      </c>
    </row>
    <row r="106" spans="1:8" s="2" customFormat="1" ht="15.75" x14ac:dyDescent="0.3">
      <c r="A106" s="7"/>
      <c r="B106" s="8"/>
      <c r="C106" s="6"/>
      <c r="D106" s="6"/>
      <c r="E106" s="9"/>
      <c r="F106" s="7"/>
      <c r="G106" s="12"/>
      <c r="H106" s="10"/>
    </row>
    <row r="107" spans="1:8" ht="15.75" x14ac:dyDescent="0.3">
      <c r="A107" s="7" t="s">
        <v>1033</v>
      </c>
      <c r="B107" s="8" t="s">
        <v>353</v>
      </c>
      <c r="C107" s="6" t="s">
        <v>357</v>
      </c>
      <c r="D107" s="6" t="s">
        <v>354</v>
      </c>
      <c r="E107" s="9" t="s">
        <v>355</v>
      </c>
      <c r="F107" s="7" t="s">
        <v>356</v>
      </c>
      <c r="G107" s="13">
        <v>162240</v>
      </c>
      <c r="H107" s="15">
        <f>SUM(G107)</f>
        <v>162240</v>
      </c>
    </row>
    <row r="108" spans="1:8" s="2" customFormat="1" ht="15.75" x14ac:dyDescent="0.3">
      <c r="A108" s="7"/>
      <c r="B108" s="8"/>
      <c r="C108" s="6"/>
      <c r="D108" s="6"/>
      <c r="E108" s="9"/>
      <c r="F108" s="7"/>
      <c r="G108" s="12"/>
      <c r="H108" s="10"/>
    </row>
    <row r="109" spans="1:8" ht="15.75" x14ac:dyDescent="0.3">
      <c r="A109" s="7" t="s">
        <v>1048</v>
      </c>
      <c r="B109" s="8" t="s">
        <v>417</v>
      </c>
      <c r="C109" s="6" t="s">
        <v>421</v>
      </c>
      <c r="D109" s="6" t="s">
        <v>418</v>
      </c>
      <c r="E109" s="9" t="s">
        <v>419</v>
      </c>
      <c r="F109" s="7" t="s">
        <v>420</v>
      </c>
      <c r="G109" s="13">
        <v>306072</v>
      </c>
      <c r="H109" s="15">
        <f>SUM(G109)</f>
        <v>306072</v>
      </c>
    </row>
    <row r="110" spans="1:8" s="2" customFormat="1" ht="15.75" x14ac:dyDescent="0.3">
      <c r="A110" s="7"/>
      <c r="B110" s="8"/>
      <c r="C110" s="6"/>
      <c r="D110" s="6"/>
      <c r="E110" s="9"/>
      <c r="F110" s="7"/>
      <c r="G110" s="12"/>
      <c r="H110" s="10"/>
    </row>
    <row r="111" spans="1:8" ht="15.75" x14ac:dyDescent="0.3">
      <c r="A111" s="7" t="s">
        <v>1101</v>
      </c>
      <c r="B111" s="8" t="s">
        <v>691</v>
      </c>
      <c r="C111" s="6" t="s">
        <v>698</v>
      </c>
      <c r="D111" s="6" t="s">
        <v>696</v>
      </c>
      <c r="E111" s="9" t="s">
        <v>693</v>
      </c>
      <c r="F111" s="7" t="s">
        <v>697</v>
      </c>
      <c r="G111" s="12">
        <v>322972</v>
      </c>
    </row>
    <row r="112" spans="1:8" ht="15.75" x14ac:dyDescent="0.3">
      <c r="A112" s="7" t="s">
        <v>1101</v>
      </c>
      <c r="B112" s="8" t="s">
        <v>691</v>
      </c>
      <c r="C112" s="6" t="s">
        <v>701</v>
      </c>
      <c r="D112" s="6" t="s">
        <v>699</v>
      </c>
      <c r="E112" s="9" t="s">
        <v>693</v>
      </c>
      <c r="F112" s="7" t="s">
        <v>700</v>
      </c>
      <c r="G112" s="12">
        <v>322972</v>
      </c>
    </row>
    <row r="113" spans="1:8" ht="15.75" x14ac:dyDescent="0.3">
      <c r="A113" s="7" t="s">
        <v>1101</v>
      </c>
      <c r="B113" s="8" t="s">
        <v>691</v>
      </c>
      <c r="C113" s="6" t="s">
        <v>704</v>
      </c>
      <c r="D113" s="6" t="s">
        <v>702</v>
      </c>
      <c r="E113" s="9" t="s">
        <v>693</v>
      </c>
      <c r="F113" s="7" t="s">
        <v>703</v>
      </c>
      <c r="G113" s="12">
        <v>322972</v>
      </c>
    </row>
    <row r="114" spans="1:8" ht="15.75" x14ac:dyDescent="0.3">
      <c r="A114" s="7" t="s">
        <v>1101</v>
      </c>
      <c r="B114" s="8" t="s">
        <v>691</v>
      </c>
      <c r="C114" s="6" t="s">
        <v>707</v>
      </c>
      <c r="D114" s="6" t="s">
        <v>705</v>
      </c>
      <c r="E114" s="9" t="s">
        <v>693</v>
      </c>
      <c r="F114" s="7" t="s">
        <v>706</v>
      </c>
      <c r="G114" s="12">
        <v>322972</v>
      </c>
    </row>
    <row r="115" spans="1:8" ht="15.75" x14ac:dyDescent="0.3">
      <c r="A115" s="7" t="s">
        <v>1101</v>
      </c>
      <c r="B115" s="8" t="s">
        <v>691</v>
      </c>
      <c r="C115" s="6" t="s">
        <v>710</v>
      </c>
      <c r="D115" s="6" t="s">
        <v>708</v>
      </c>
      <c r="E115" s="9" t="s">
        <v>693</v>
      </c>
      <c r="F115" s="7" t="s">
        <v>709</v>
      </c>
      <c r="G115" s="12">
        <v>322972</v>
      </c>
    </row>
    <row r="116" spans="1:8" ht="15.75" x14ac:dyDescent="0.3">
      <c r="A116" s="7" t="s">
        <v>1101</v>
      </c>
      <c r="B116" s="8" t="s">
        <v>691</v>
      </c>
      <c r="C116" s="6" t="s">
        <v>536</v>
      </c>
      <c r="D116" s="6" t="s">
        <v>711</v>
      </c>
      <c r="E116" s="9" t="s">
        <v>693</v>
      </c>
      <c r="F116" s="7" t="s">
        <v>712</v>
      </c>
      <c r="G116" s="12">
        <v>322972</v>
      </c>
    </row>
    <row r="117" spans="1:8" ht="15.75" x14ac:dyDescent="0.3">
      <c r="A117" s="7" t="s">
        <v>1101</v>
      </c>
      <c r="B117" s="8" t="s">
        <v>691</v>
      </c>
      <c r="C117" s="6" t="s">
        <v>695</v>
      </c>
      <c r="D117" s="6" t="s">
        <v>692</v>
      </c>
      <c r="E117" s="9" t="s">
        <v>693</v>
      </c>
      <c r="F117" s="7" t="s">
        <v>694</v>
      </c>
      <c r="G117" s="13">
        <v>322972</v>
      </c>
      <c r="H117" s="15">
        <f>SUM(G111:G117)</f>
        <v>2260804</v>
      </c>
    </row>
    <row r="118" spans="1:8" s="2" customFormat="1" ht="15.75" x14ac:dyDescent="0.3">
      <c r="A118" s="7"/>
      <c r="B118" s="8"/>
      <c r="C118" s="6"/>
      <c r="D118" s="6"/>
      <c r="E118" s="9"/>
      <c r="F118" s="7"/>
      <c r="G118" s="12"/>
      <c r="H118" s="10"/>
    </row>
    <row r="119" spans="1:8" ht="15.75" x14ac:dyDescent="0.3">
      <c r="A119" s="7" t="s">
        <v>1027</v>
      </c>
      <c r="B119" s="8" t="s">
        <v>282</v>
      </c>
      <c r="C119" s="6" t="s">
        <v>292</v>
      </c>
      <c r="D119" s="6" t="s">
        <v>290</v>
      </c>
      <c r="E119" s="9" t="s">
        <v>284</v>
      </c>
      <c r="F119" s="7" t="s">
        <v>291</v>
      </c>
      <c r="G119" s="12">
        <v>341419</v>
      </c>
    </row>
    <row r="120" spans="1:8" ht="15.75" x14ac:dyDescent="0.3">
      <c r="A120" s="7" t="s">
        <v>1027</v>
      </c>
      <c r="B120" s="8" t="s">
        <v>282</v>
      </c>
      <c r="C120" s="6" t="s">
        <v>289</v>
      </c>
      <c r="D120" s="6" t="s">
        <v>287</v>
      </c>
      <c r="E120" s="9" t="s">
        <v>284</v>
      </c>
      <c r="F120" s="7" t="s">
        <v>288</v>
      </c>
      <c r="G120" s="12">
        <v>341487</v>
      </c>
    </row>
    <row r="121" spans="1:8" ht="15.75" x14ac:dyDescent="0.3">
      <c r="A121" s="7" t="s">
        <v>1027</v>
      </c>
      <c r="B121" s="8" t="s">
        <v>282</v>
      </c>
      <c r="C121" s="6" t="s">
        <v>286</v>
      </c>
      <c r="D121" s="6" t="s">
        <v>283</v>
      </c>
      <c r="E121" s="9" t="s">
        <v>284</v>
      </c>
      <c r="F121" s="7" t="s">
        <v>285</v>
      </c>
      <c r="G121" s="12">
        <v>341726</v>
      </c>
    </row>
    <row r="122" spans="1:8" ht="15.75" x14ac:dyDescent="0.3">
      <c r="A122" s="7" t="s">
        <v>1101</v>
      </c>
      <c r="B122" s="8" t="s">
        <v>691</v>
      </c>
      <c r="C122" s="6" t="s">
        <v>11</v>
      </c>
      <c r="D122" s="6" t="s">
        <v>977</v>
      </c>
      <c r="E122" s="9" t="s">
        <v>284</v>
      </c>
      <c r="F122" s="7" t="s">
        <v>714</v>
      </c>
      <c r="G122" s="12">
        <v>-27000</v>
      </c>
    </row>
    <row r="123" spans="1:8" ht="15.75" x14ac:dyDescent="0.3">
      <c r="A123" s="7" t="s">
        <v>1101</v>
      </c>
      <c r="B123" s="8" t="s">
        <v>691</v>
      </c>
      <c r="C123" s="6" t="s">
        <v>715</v>
      </c>
      <c r="D123" s="6" t="s">
        <v>713</v>
      </c>
      <c r="E123" s="9" t="s">
        <v>284</v>
      </c>
      <c r="F123" s="7" t="s">
        <v>714</v>
      </c>
      <c r="G123" s="12">
        <v>49574</v>
      </c>
    </row>
    <row r="124" spans="1:8" ht="15.75" x14ac:dyDescent="0.3">
      <c r="A124" s="7" t="s">
        <v>1101</v>
      </c>
      <c r="B124" s="8" t="s">
        <v>691</v>
      </c>
      <c r="C124" s="6" t="s">
        <v>715</v>
      </c>
      <c r="D124" s="6" t="s">
        <v>716</v>
      </c>
      <c r="E124" s="9" t="s">
        <v>284</v>
      </c>
      <c r="F124" s="7" t="s">
        <v>714</v>
      </c>
      <c r="G124" s="12">
        <v>16524</v>
      </c>
    </row>
    <row r="125" spans="1:8" ht="15.75" x14ac:dyDescent="0.3">
      <c r="A125" s="7" t="s">
        <v>1101</v>
      </c>
      <c r="B125" s="8" t="s">
        <v>691</v>
      </c>
      <c r="C125" s="6" t="s">
        <v>715</v>
      </c>
      <c r="D125" s="6" t="s">
        <v>717</v>
      </c>
      <c r="E125" s="9" t="s">
        <v>284</v>
      </c>
      <c r="F125" s="7" t="s">
        <v>714</v>
      </c>
      <c r="G125" s="12">
        <v>297442</v>
      </c>
    </row>
    <row r="126" spans="1:8" ht="15.75" x14ac:dyDescent="0.3">
      <c r="A126" s="7" t="s">
        <v>1101</v>
      </c>
      <c r="B126" s="8" t="s">
        <v>691</v>
      </c>
      <c r="C126" s="6" t="s">
        <v>715</v>
      </c>
      <c r="D126" s="6" t="s">
        <v>718</v>
      </c>
      <c r="E126" s="9" t="s">
        <v>284</v>
      </c>
      <c r="F126" s="7" t="s">
        <v>714</v>
      </c>
      <c r="G126" s="13">
        <v>241820</v>
      </c>
      <c r="H126" s="15">
        <f>SUM(G119:G126)</f>
        <v>1602992</v>
      </c>
    </row>
    <row r="127" spans="1:8" s="2" customFormat="1" ht="15.75" x14ac:dyDescent="0.3">
      <c r="A127" s="7"/>
      <c r="B127" s="8"/>
      <c r="C127" s="6"/>
      <c r="D127" s="6"/>
      <c r="E127" s="9"/>
      <c r="F127" s="7"/>
      <c r="G127" s="12"/>
      <c r="H127" s="10"/>
    </row>
    <row r="128" spans="1:8" ht="15.75" x14ac:dyDescent="0.3">
      <c r="A128" s="7" t="s">
        <v>1057</v>
      </c>
      <c r="B128" s="8" t="s">
        <v>457</v>
      </c>
      <c r="C128" s="6" t="s">
        <v>461</v>
      </c>
      <c r="D128" s="6" t="s">
        <v>458</v>
      </c>
      <c r="E128" s="9" t="s">
        <v>459</v>
      </c>
      <c r="F128" s="7" t="s">
        <v>460</v>
      </c>
      <c r="G128" s="12">
        <v>3130176</v>
      </c>
    </row>
    <row r="129" spans="1:8" ht="15.75" x14ac:dyDescent="0.3">
      <c r="A129" s="7" t="s">
        <v>1057</v>
      </c>
      <c r="B129" s="8" t="s">
        <v>457</v>
      </c>
      <c r="C129" s="6" t="s">
        <v>464</v>
      </c>
      <c r="D129" s="6" t="s">
        <v>462</v>
      </c>
      <c r="E129" s="9" t="s">
        <v>459</v>
      </c>
      <c r="F129" s="7" t="s">
        <v>463</v>
      </c>
      <c r="G129" s="12">
        <v>2339302</v>
      </c>
    </row>
    <row r="130" spans="1:8" ht="15.75" x14ac:dyDescent="0.3">
      <c r="A130" s="7" t="s">
        <v>1057</v>
      </c>
      <c r="B130" s="8" t="s">
        <v>457</v>
      </c>
      <c r="C130" s="6" t="s">
        <v>467</v>
      </c>
      <c r="D130" s="6" t="s">
        <v>465</v>
      </c>
      <c r="E130" s="9" t="s">
        <v>459</v>
      </c>
      <c r="F130" s="7" t="s">
        <v>466</v>
      </c>
      <c r="G130" s="12">
        <v>7618380</v>
      </c>
    </row>
    <row r="131" spans="1:8" ht="15.75" x14ac:dyDescent="0.3">
      <c r="A131" s="7" t="s">
        <v>1119</v>
      </c>
      <c r="B131" s="8" t="s">
        <v>833</v>
      </c>
      <c r="C131" s="6" t="s">
        <v>472</v>
      </c>
      <c r="D131" s="6" t="s">
        <v>834</v>
      </c>
      <c r="E131" s="9" t="s">
        <v>459</v>
      </c>
      <c r="F131" s="7" t="s">
        <v>835</v>
      </c>
      <c r="G131" s="12">
        <v>175319</v>
      </c>
    </row>
    <row r="132" spans="1:8" ht="15.75" x14ac:dyDescent="0.3">
      <c r="A132" s="7" t="s">
        <v>1119</v>
      </c>
      <c r="B132" s="8" t="s">
        <v>833</v>
      </c>
      <c r="C132" s="6" t="s">
        <v>472</v>
      </c>
      <c r="D132" s="6" t="s">
        <v>836</v>
      </c>
      <c r="E132" s="9" t="s">
        <v>459</v>
      </c>
      <c r="F132" s="7" t="s">
        <v>835</v>
      </c>
      <c r="G132" s="12">
        <v>175319</v>
      </c>
    </row>
    <row r="133" spans="1:8" ht="15.75" x14ac:dyDescent="0.3">
      <c r="A133" s="7" t="s">
        <v>1119</v>
      </c>
      <c r="B133" s="8" t="s">
        <v>833</v>
      </c>
      <c r="C133" s="6" t="s">
        <v>493</v>
      </c>
      <c r="D133" s="6" t="s">
        <v>837</v>
      </c>
      <c r="E133" s="9" t="s">
        <v>459</v>
      </c>
      <c r="F133" s="7" t="s">
        <v>835</v>
      </c>
      <c r="G133" s="12">
        <v>175319</v>
      </c>
    </row>
    <row r="134" spans="1:8" ht="15.75" x14ac:dyDescent="0.3">
      <c r="A134" s="7" t="s">
        <v>1119</v>
      </c>
      <c r="B134" s="8" t="s">
        <v>833</v>
      </c>
      <c r="C134" s="6" t="s">
        <v>493</v>
      </c>
      <c r="D134" s="6" t="s">
        <v>838</v>
      </c>
      <c r="E134" s="9" t="s">
        <v>459</v>
      </c>
      <c r="F134" s="7" t="s">
        <v>835</v>
      </c>
      <c r="G134" s="12">
        <v>175319</v>
      </c>
    </row>
    <row r="135" spans="1:8" ht="15.75" x14ac:dyDescent="0.3">
      <c r="A135" s="7" t="s">
        <v>1119</v>
      </c>
      <c r="B135" s="8" t="s">
        <v>833</v>
      </c>
      <c r="C135" s="6" t="s">
        <v>840</v>
      </c>
      <c r="D135" s="6" t="s">
        <v>839</v>
      </c>
      <c r="E135" s="9" t="s">
        <v>459</v>
      </c>
      <c r="F135" s="7" t="s">
        <v>835</v>
      </c>
      <c r="G135" s="13">
        <v>175319</v>
      </c>
      <c r="H135" s="15">
        <f>SUM(G128:G135)</f>
        <v>13964453</v>
      </c>
    </row>
    <row r="136" spans="1:8" s="2" customFormat="1" ht="15.75" x14ac:dyDescent="0.3">
      <c r="A136" s="7"/>
      <c r="B136" s="8"/>
      <c r="C136" s="6"/>
      <c r="D136" s="6"/>
      <c r="E136" s="9"/>
      <c r="F136" s="7"/>
      <c r="G136" s="12"/>
      <c r="H136" s="10"/>
    </row>
    <row r="137" spans="1:8" ht="15.75" x14ac:dyDescent="0.3">
      <c r="A137" s="7" t="s">
        <v>1115</v>
      </c>
      <c r="B137" s="8" t="s">
        <v>814</v>
      </c>
      <c r="C137" s="6" t="s">
        <v>818</v>
      </c>
      <c r="D137" s="6" t="s">
        <v>815</v>
      </c>
      <c r="E137" s="9" t="s">
        <v>816</v>
      </c>
      <c r="F137" s="7" t="s">
        <v>817</v>
      </c>
      <c r="G137" s="13">
        <v>4760000</v>
      </c>
      <c r="H137" s="15">
        <f>SUM(G137)</f>
        <v>4760000</v>
      </c>
    </row>
    <row r="138" spans="1:8" s="2" customFormat="1" ht="15.75" x14ac:dyDescent="0.3">
      <c r="A138" s="7"/>
      <c r="B138" s="8"/>
      <c r="C138" s="6"/>
      <c r="D138" s="6"/>
      <c r="E138" s="9"/>
      <c r="F138" s="7"/>
      <c r="G138" s="12"/>
      <c r="H138" s="10"/>
    </row>
    <row r="139" spans="1:8" ht="15.75" x14ac:dyDescent="0.3">
      <c r="A139" s="7" t="s">
        <v>1130</v>
      </c>
      <c r="B139" s="8" t="s">
        <v>899</v>
      </c>
      <c r="C139" s="6" t="s">
        <v>393</v>
      </c>
      <c r="D139" s="6" t="s">
        <v>900</v>
      </c>
      <c r="E139" s="9" t="s">
        <v>901</v>
      </c>
      <c r="F139" s="7" t="s">
        <v>902</v>
      </c>
      <c r="G139" s="12">
        <v>7769435</v>
      </c>
    </row>
    <row r="140" spans="1:8" ht="15.75" x14ac:dyDescent="0.3">
      <c r="A140" s="7" t="s">
        <v>1130</v>
      </c>
      <c r="B140" s="8" t="s">
        <v>899</v>
      </c>
      <c r="C140" s="6" t="s">
        <v>393</v>
      </c>
      <c r="D140" s="6" t="s">
        <v>903</v>
      </c>
      <c r="E140" s="9" t="s">
        <v>901</v>
      </c>
      <c r="F140" s="7" t="s">
        <v>902</v>
      </c>
      <c r="G140" s="13">
        <v>4058952</v>
      </c>
      <c r="H140" s="15">
        <f>SUM(G139:G140)</f>
        <v>11828387</v>
      </c>
    </row>
    <row r="141" spans="1:8" s="2" customFormat="1" ht="15.75" x14ac:dyDescent="0.3">
      <c r="A141" s="7"/>
      <c r="B141" s="8"/>
      <c r="C141" s="6"/>
      <c r="D141" s="6"/>
      <c r="E141" s="9"/>
      <c r="F141" s="7"/>
      <c r="G141" s="12"/>
      <c r="H141" s="10"/>
    </row>
    <row r="142" spans="1:8" ht="15.75" x14ac:dyDescent="0.3">
      <c r="A142" s="7" t="s">
        <v>1069</v>
      </c>
      <c r="B142" s="8" t="s">
        <v>530</v>
      </c>
      <c r="C142" s="6" t="s">
        <v>11</v>
      </c>
      <c r="D142" s="6" t="s">
        <v>531</v>
      </c>
      <c r="E142" s="9" t="s">
        <v>532</v>
      </c>
      <c r="F142" s="7" t="s">
        <v>533</v>
      </c>
      <c r="G142" s="12">
        <v>290598</v>
      </c>
    </row>
    <row r="143" spans="1:8" ht="15.75" x14ac:dyDescent="0.3">
      <c r="A143" s="7" t="s">
        <v>1069</v>
      </c>
      <c r="B143" s="8" t="s">
        <v>530</v>
      </c>
      <c r="C143" s="6" t="s">
        <v>536</v>
      </c>
      <c r="D143" s="6" t="s">
        <v>534</v>
      </c>
      <c r="E143" s="9" t="s">
        <v>532</v>
      </c>
      <c r="F143" s="7" t="s">
        <v>535</v>
      </c>
      <c r="G143" s="12">
        <v>22192599</v>
      </c>
    </row>
    <row r="144" spans="1:8" ht="15.75" x14ac:dyDescent="0.3">
      <c r="A144" s="7" t="s">
        <v>1069</v>
      </c>
      <c r="B144" s="8" t="s">
        <v>530</v>
      </c>
      <c r="C144" s="6" t="s">
        <v>538</v>
      </c>
      <c r="D144" s="6" t="s">
        <v>118</v>
      </c>
      <c r="E144" s="9" t="s">
        <v>532</v>
      </c>
      <c r="F144" s="7" t="s">
        <v>537</v>
      </c>
      <c r="G144" s="13">
        <v>22705557</v>
      </c>
      <c r="H144" s="15">
        <f>SUM(G142:G144)</f>
        <v>45188754</v>
      </c>
    </row>
    <row r="145" spans="1:8" s="2" customFormat="1" ht="15.75" x14ac:dyDescent="0.3">
      <c r="A145" s="7"/>
      <c r="B145" s="8"/>
      <c r="C145" s="6"/>
      <c r="D145" s="6"/>
      <c r="E145" s="9"/>
      <c r="F145" s="7"/>
      <c r="G145" s="12"/>
      <c r="H145" s="10"/>
    </row>
    <row r="146" spans="1:8" ht="15.75" x14ac:dyDescent="0.3">
      <c r="A146" s="7" t="s">
        <v>1112</v>
      </c>
      <c r="B146" s="8" t="s">
        <v>791</v>
      </c>
      <c r="C146" s="6" t="s">
        <v>795</v>
      </c>
      <c r="D146" s="6" t="s">
        <v>792</v>
      </c>
      <c r="E146" s="9" t="s">
        <v>793</v>
      </c>
      <c r="F146" s="7" t="s">
        <v>794</v>
      </c>
      <c r="G146" s="12">
        <v>6219602</v>
      </c>
    </row>
    <row r="147" spans="1:8" ht="15.75" x14ac:dyDescent="0.3">
      <c r="A147" s="7" t="s">
        <v>1112</v>
      </c>
      <c r="B147" s="8" t="s">
        <v>791</v>
      </c>
      <c r="C147" s="6" t="s">
        <v>798</v>
      </c>
      <c r="D147" s="6" t="s">
        <v>796</v>
      </c>
      <c r="E147" s="9" t="s">
        <v>793</v>
      </c>
      <c r="F147" s="7" t="s">
        <v>797</v>
      </c>
      <c r="G147" s="12">
        <v>6587410</v>
      </c>
    </row>
    <row r="148" spans="1:8" ht="15.75" x14ac:dyDescent="0.3">
      <c r="A148" s="7" t="s">
        <v>1112</v>
      </c>
      <c r="B148" s="8" t="s">
        <v>791</v>
      </c>
      <c r="C148" s="6" t="s">
        <v>804</v>
      </c>
      <c r="D148" s="6" t="s">
        <v>802</v>
      </c>
      <c r="E148" s="9" t="s">
        <v>793</v>
      </c>
      <c r="F148" s="7" t="s">
        <v>803</v>
      </c>
      <c r="G148" s="12">
        <v>6614635</v>
      </c>
    </row>
    <row r="149" spans="1:8" ht="15.75" x14ac:dyDescent="0.3">
      <c r="A149" s="7" t="s">
        <v>1112</v>
      </c>
      <c r="B149" s="8" t="s">
        <v>791</v>
      </c>
      <c r="C149" s="6" t="s">
        <v>196</v>
      </c>
      <c r="D149" s="6" t="s">
        <v>805</v>
      </c>
      <c r="E149" s="9" t="s">
        <v>793</v>
      </c>
      <c r="F149" s="7" t="s">
        <v>806</v>
      </c>
      <c r="G149" s="12">
        <v>6610206</v>
      </c>
    </row>
    <row r="150" spans="1:8" ht="15.75" x14ac:dyDescent="0.3">
      <c r="A150" s="7" t="s">
        <v>1112</v>
      </c>
      <c r="B150" s="8" t="s">
        <v>791</v>
      </c>
      <c r="C150" s="6" t="s">
        <v>801</v>
      </c>
      <c r="D150" s="6" t="s">
        <v>799</v>
      </c>
      <c r="E150" s="9" t="s">
        <v>793</v>
      </c>
      <c r="F150" s="7" t="s">
        <v>800</v>
      </c>
      <c r="G150" s="13">
        <v>6608895</v>
      </c>
      <c r="H150" s="15">
        <f>SUM(G146:G150)</f>
        <v>32640748</v>
      </c>
    </row>
    <row r="151" spans="1:8" s="2" customFormat="1" ht="15.75" x14ac:dyDescent="0.3">
      <c r="A151" s="7"/>
      <c r="B151" s="8"/>
      <c r="C151" s="6"/>
      <c r="D151" s="6"/>
      <c r="E151" s="9"/>
      <c r="F151" s="7"/>
      <c r="G151" s="12"/>
      <c r="H151" s="10"/>
    </row>
    <row r="152" spans="1:8" ht="15.75" x14ac:dyDescent="0.3">
      <c r="A152" s="7" t="s">
        <v>988</v>
      </c>
      <c r="B152" s="8" t="s">
        <v>53</v>
      </c>
      <c r="C152" s="6" t="s">
        <v>57</v>
      </c>
      <c r="D152" s="6" t="s">
        <v>54</v>
      </c>
      <c r="E152" s="9" t="s">
        <v>55</v>
      </c>
      <c r="F152" s="7" t="s">
        <v>56</v>
      </c>
      <c r="G152" s="12">
        <v>324066</v>
      </c>
    </row>
    <row r="153" spans="1:8" ht="15.75" x14ac:dyDescent="0.3">
      <c r="A153" s="7" t="s">
        <v>988</v>
      </c>
      <c r="B153" s="8" t="s">
        <v>53</v>
      </c>
      <c r="C153" s="6" t="s">
        <v>57</v>
      </c>
      <c r="D153" s="6" t="s">
        <v>58</v>
      </c>
      <c r="E153" s="9" t="s">
        <v>55</v>
      </c>
      <c r="F153" s="7" t="s">
        <v>59</v>
      </c>
      <c r="G153" s="13">
        <v>3186313</v>
      </c>
      <c r="H153" s="15">
        <f>SUM(G152:G153)</f>
        <v>3510379</v>
      </c>
    </row>
    <row r="154" spans="1:8" s="2" customFormat="1" ht="15.75" x14ac:dyDescent="0.3">
      <c r="A154" s="7"/>
      <c r="B154" s="8"/>
      <c r="C154" s="6"/>
      <c r="D154" s="6"/>
      <c r="E154" s="9"/>
      <c r="F154" s="7"/>
      <c r="G154" s="12"/>
      <c r="H154" s="10"/>
    </row>
    <row r="155" spans="1:8" ht="15.75" x14ac:dyDescent="0.3">
      <c r="A155" s="7" t="s">
        <v>999</v>
      </c>
      <c r="B155" s="8" t="s">
        <v>121</v>
      </c>
      <c r="C155" s="6" t="s">
        <v>125</v>
      </c>
      <c r="D155" s="6" t="s">
        <v>122</v>
      </c>
      <c r="E155" s="9" t="s">
        <v>123</v>
      </c>
      <c r="F155" s="7" t="s">
        <v>124</v>
      </c>
      <c r="G155" s="13">
        <v>45000</v>
      </c>
      <c r="H155" s="15">
        <f>SUM(G155)</f>
        <v>45000</v>
      </c>
    </row>
    <row r="156" spans="1:8" s="2" customFormat="1" ht="15.75" x14ac:dyDescent="0.3">
      <c r="A156" s="7"/>
      <c r="B156" s="8"/>
      <c r="C156" s="6"/>
      <c r="D156" s="6"/>
      <c r="E156" s="9"/>
      <c r="F156" s="7"/>
      <c r="G156" s="12"/>
      <c r="H156" s="10"/>
    </row>
    <row r="157" spans="1:8" ht="15.75" x14ac:dyDescent="0.3">
      <c r="A157" s="7" t="s">
        <v>1002</v>
      </c>
      <c r="B157" s="8" t="s">
        <v>149</v>
      </c>
      <c r="C157" s="6" t="s">
        <v>153</v>
      </c>
      <c r="D157" s="6" t="s">
        <v>150</v>
      </c>
      <c r="E157" s="9" t="s">
        <v>151</v>
      </c>
      <c r="F157" s="7" t="s">
        <v>152</v>
      </c>
      <c r="G157" s="13">
        <v>996001</v>
      </c>
      <c r="H157" s="15">
        <f>SUM(G157)</f>
        <v>996001</v>
      </c>
    </row>
    <row r="158" spans="1:8" s="2" customFormat="1" ht="15.75" x14ac:dyDescent="0.3">
      <c r="A158" s="7"/>
      <c r="B158" s="8"/>
      <c r="C158" s="6"/>
      <c r="D158" s="6"/>
      <c r="E158" s="9"/>
      <c r="F158" s="7"/>
      <c r="G158" s="12"/>
      <c r="H158" s="10"/>
    </row>
    <row r="159" spans="1:8" ht="15.75" x14ac:dyDescent="0.3">
      <c r="A159" s="7" t="s">
        <v>984</v>
      </c>
      <c r="B159" s="8" t="s">
        <v>21</v>
      </c>
      <c r="C159" s="6" t="s">
        <v>11</v>
      </c>
      <c r="D159" s="6" t="s">
        <v>26</v>
      </c>
      <c r="E159" s="9" t="s">
        <v>23</v>
      </c>
      <c r="F159" s="7" t="s">
        <v>27</v>
      </c>
      <c r="G159" s="12">
        <v>787500</v>
      </c>
    </row>
    <row r="160" spans="1:8" ht="15.75" x14ac:dyDescent="0.3">
      <c r="A160" s="7" t="s">
        <v>984</v>
      </c>
      <c r="B160" s="8" t="s">
        <v>21</v>
      </c>
      <c r="C160" s="6" t="s">
        <v>11</v>
      </c>
      <c r="D160" s="6" t="s">
        <v>26</v>
      </c>
      <c r="E160" s="9" t="s">
        <v>23</v>
      </c>
      <c r="F160" s="7" t="s">
        <v>28</v>
      </c>
      <c r="G160" s="12">
        <v>787500</v>
      </c>
    </row>
    <row r="161" spans="1:8" ht="15.75" x14ac:dyDescent="0.3">
      <c r="A161" s="7" t="s">
        <v>984</v>
      </c>
      <c r="B161" s="8" t="s">
        <v>21</v>
      </c>
      <c r="C161" s="6" t="s">
        <v>11</v>
      </c>
      <c r="D161" s="6" t="s">
        <v>967</v>
      </c>
      <c r="E161" s="9" t="s">
        <v>23</v>
      </c>
      <c r="F161" s="7" t="s">
        <v>27</v>
      </c>
      <c r="G161" s="12">
        <v>-787500</v>
      </c>
    </row>
    <row r="162" spans="1:8" ht="15.75" x14ac:dyDescent="0.3">
      <c r="A162" s="7" t="s">
        <v>984</v>
      </c>
      <c r="B162" s="8" t="s">
        <v>21</v>
      </c>
      <c r="C162" s="6" t="s">
        <v>11</v>
      </c>
      <c r="D162" s="6" t="s">
        <v>967</v>
      </c>
      <c r="E162" s="9" t="s">
        <v>23</v>
      </c>
      <c r="F162" s="7" t="s">
        <v>28</v>
      </c>
      <c r="G162" s="12">
        <v>-787500</v>
      </c>
    </row>
    <row r="163" spans="1:8" ht="15.75" x14ac:dyDescent="0.3">
      <c r="A163" s="7" t="s">
        <v>984</v>
      </c>
      <c r="B163" s="8" t="s">
        <v>21</v>
      </c>
      <c r="C163" s="6" t="s">
        <v>25</v>
      </c>
      <c r="D163" s="6" t="s">
        <v>22</v>
      </c>
      <c r="E163" s="9" t="s">
        <v>23</v>
      </c>
      <c r="F163" s="7" t="s">
        <v>24</v>
      </c>
      <c r="G163" s="12">
        <v>162500</v>
      </c>
    </row>
    <row r="164" spans="1:8" ht="15.75" x14ac:dyDescent="0.3">
      <c r="A164" s="7" t="s">
        <v>993</v>
      </c>
      <c r="B164" s="8" t="s">
        <v>90</v>
      </c>
      <c r="C164" s="6" t="s">
        <v>11</v>
      </c>
      <c r="D164" s="6" t="s">
        <v>91</v>
      </c>
      <c r="E164" s="9" t="s">
        <v>23</v>
      </c>
      <c r="F164" s="7" t="s">
        <v>92</v>
      </c>
      <c r="G164" s="13">
        <v>1806513</v>
      </c>
      <c r="H164" s="15">
        <f>SUM(G159:G164)</f>
        <v>1969013</v>
      </c>
    </row>
    <row r="165" spans="1:8" s="2" customFormat="1" ht="15.75" x14ac:dyDescent="0.3">
      <c r="A165" s="7"/>
      <c r="B165" s="8"/>
      <c r="C165" s="6"/>
      <c r="D165" s="6"/>
      <c r="E165" s="9"/>
      <c r="F165" s="7"/>
      <c r="G165" s="12"/>
      <c r="H165" s="10"/>
    </row>
    <row r="166" spans="1:8" ht="15.75" x14ac:dyDescent="0.3">
      <c r="A166" s="7" t="s">
        <v>1104</v>
      </c>
      <c r="B166" s="8" t="s">
        <v>726</v>
      </c>
      <c r="C166" s="6" t="s">
        <v>734</v>
      </c>
      <c r="D166" s="6" t="s">
        <v>732</v>
      </c>
      <c r="E166" s="9" t="s">
        <v>728</v>
      </c>
      <c r="F166" s="7" t="s">
        <v>733</v>
      </c>
      <c r="G166" s="12">
        <v>1008863</v>
      </c>
    </row>
    <row r="167" spans="1:8" ht="15.75" x14ac:dyDescent="0.3">
      <c r="A167" s="7" t="s">
        <v>1104</v>
      </c>
      <c r="B167" s="8" t="s">
        <v>726</v>
      </c>
      <c r="C167" s="6" t="s">
        <v>337</v>
      </c>
      <c r="D167" s="6" t="s">
        <v>727</v>
      </c>
      <c r="E167" s="9" t="s">
        <v>728</v>
      </c>
      <c r="F167" s="7" t="s">
        <v>729</v>
      </c>
      <c r="G167" s="12">
        <v>1008863</v>
      </c>
    </row>
    <row r="168" spans="1:8" ht="15.75" x14ac:dyDescent="0.3">
      <c r="A168" s="7" t="s">
        <v>1104</v>
      </c>
      <c r="B168" s="8" t="s">
        <v>726</v>
      </c>
      <c r="C168" s="6" t="s">
        <v>393</v>
      </c>
      <c r="D168" s="6" t="s">
        <v>730</v>
      </c>
      <c r="E168" s="9" t="s">
        <v>728</v>
      </c>
      <c r="F168" s="7" t="s">
        <v>731</v>
      </c>
      <c r="G168" s="12">
        <v>1008865</v>
      </c>
    </row>
    <row r="169" spans="1:8" ht="15.75" x14ac:dyDescent="0.3">
      <c r="A169" s="7" t="s">
        <v>1116</v>
      </c>
      <c r="B169" s="8" t="s">
        <v>819</v>
      </c>
      <c r="C169" s="6" t="s">
        <v>464</v>
      </c>
      <c r="D169" s="6" t="s">
        <v>820</v>
      </c>
      <c r="E169" s="9" t="s">
        <v>728</v>
      </c>
      <c r="F169" s="7" t="s">
        <v>821</v>
      </c>
      <c r="G169" s="12">
        <v>39927</v>
      </c>
    </row>
    <row r="170" spans="1:8" ht="15.75" x14ac:dyDescent="0.3">
      <c r="A170" s="7" t="s">
        <v>1116</v>
      </c>
      <c r="B170" s="8" t="s">
        <v>819</v>
      </c>
      <c r="C170" s="6" t="s">
        <v>393</v>
      </c>
      <c r="D170" s="6" t="s">
        <v>822</v>
      </c>
      <c r="E170" s="9" t="s">
        <v>728</v>
      </c>
      <c r="F170" s="7" t="s">
        <v>823</v>
      </c>
      <c r="G170" s="13">
        <v>3653219</v>
      </c>
      <c r="H170" s="15">
        <f>SUM(G166:G170)</f>
        <v>6719737</v>
      </c>
    </row>
    <row r="171" spans="1:8" s="2" customFormat="1" ht="15.75" x14ac:dyDescent="0.3">
      <c r="A171" s="7"/>
      <c r="B171" s="8"/>
      <c r="C171" s="6"/>
      <c r="D171" s="6"/>
      <c r="E171" s="9"/>
      <c r="F171" s="7"/>
      <c r="G171" s="12"/>
      <c r="H171" s="10"/>
    </row>
    <row r="172" spans="1:8" ht="15.75" x14ac:dyDescent="0.3">
      <c r="A172" s="7" t="s">
        <v>1125</v>
      </c>
      <c r="B172" s="8" t="s">
        <v>878</v>
      </c>
      <c r="C172" s="6" t="s">
        <v>11</v>
      </c>
      <c r="D172" s="6" t="s">
        <v>879</v>
      </c>
      <c r="E172" s="9" t="s">
        <v>880</v>
      </c>
      <c r="F172" s="7" t="s">
        <v>881</v>
      </c>
      <c r="G172" s="12">
        <v>4592766</v>
      </c>
    </row>
    <row r="173" spans="1:8" ht="15.75" x14ac:dyDescent="0.3">
      <c r="A173" s="7" t="s">
        <v>1125</v>
      </c>
      <c r="B173" s="8" t="s">
        <v>878</v>
      </c>
      <c r="C173" s="6" t="s">
        <v>11</v>
      </c>
      <c r="D173" s="6" t="s">
        <v>882</v>
      </c>
      <c r="E173" s="9" t="s">
        <v>880</v>
      </c>
      <c r="F173" s="7" t="s">
        <v>883</v>
      </c>
      <c r="G173" s="12">
        <v>5840251</v>
      </c>
    </row>
    <row r="174" spans="1:8" ht="15.75" x14ac:dyDescent="0.3">
      <c r="A174" s="7" t="s">
        <v>1125</v>
      </c>
      <c r="B174" s="8" t="s">
        <v>878</v>
      </c>
      <c r="C174" s="6" t="s">
        <v>11</v>
      </c>
      <c r="D174" s="6" t="s">
        <v>884</v>
      </c>
      <c r="E174" s="9" t="s">
        <v>880</v>
      </c>
      <c r="F174" s="7" t="s">
        <v>883</v>
      </c>
      <c r="G174" s="13">
        <v>3943643</v>
      </c>
      <c r="H174" s="15">
        <f>SUM(G172:G174)</f>
        <v>14376660</v>
      </c>
    </row>
    <row r="175" spans="1:8" s="2" customFormat="1" ht="15.75" x14ac:dyDescent="0.3">
      <c r="A175" s="7"/>
      <c r="B175" s="8"/>
      <c r="C175" s="6"/>
      <c r="D175" s="6"/>
      <c r="E175" s="9"/>
      <c r="F175" s="7"/>
      <c r="G175" s="12"/>
      <c r="H175" s="10"/>
    </row>
    <row r="176" spans="1:8" ht="15.75" x14ac:dyDescent="0.3">
      <c r="A176" s="7" t="s">
        <v>1111</v>
      </c>
      <c r="B176" s="8" t="s">
        <v>757</v>
      </c>
      <c r="C176" s="6" t="s">
        <v>773</v>
      </c>
      <c r="D176" s="6" t="s">
        <v>771</v>
      </c>
      <c r="E176" s="9" t="s">
        <v>759</v>
      </c>
      <c r="F176" s="7" t="s">
        <v>772</v>
      </c>
      <c r="G176" s="12">
        <v>3029740</v>
      </c>
    </row>
    <row r="177" spans="1:8" ht="15.75" x14ac:dyDescent="0.3">
      <c r="A177" s="7" t="s">
        <v>1111</v>
      </c>
      <c r="B177" s="8" t="s">
        <v>757</v>
      </c>
      <c r="C177" s="6" t="s">
        <v>464</v>
      </c>
      <c r="D177" s="6" t="s">
        <v>777</v>
      </c>
      <c r="E177" s="9" t="s">
        <v>759</v>
      </c>
      <c r="F177" s="7" t="s">
        <v>778</v>
      </c>
      <c r="G177" s="12">
        <v>3029740</v>
      </c>
    </row>
    <row r="178" spans="1:8" ht="15.75" x14ac:dyDescent="0.3">
      <c r="A178" s="7" t="s">
        <v>1111</v>
      </c>
      <c r="B178" s="8" t="s">
        <v>757</v>
      </c>
      <c r="C178" s="6" t="s">
        <v>767</v>
      </c>
      <c r="D178" s="6" t="s">
        <v>765</v>
      </c>
      <c r="E178" s="9" t="s">
        <v>759</v>
      </c>
      <c r="F178" s="7" t="s">
        <v>766</v>
      </c>
      <c r="G178" s="12">
        <v>2140000</v>
      </c>
    </row>
    <row r="179" spans="1:8" ht="15.75" x14ac:dyDescent="0.3">
      <c r="A179" s="7" t="s">
        <v>1111</v>
      </c>
      <c r="B179" s="8" t="s">
        <v>757</v>
      </c>
      <c r="C179" s="6" t="s">
        <v>761</v>
      </c>
      <c r="D179" s="6" t="s">
        <v>758</v>
      </c>
      <c r="E179" s="9" t="s">
        <v>759</v>
      </c>
      <c r="F179" s="7" t="s">
        <v>760</v>
      </c>
      <c r="G179" s="12">
        <v>2846718</v>
      </c>
    </row>
    <row r="180" spans="1:8" ht="15.75" x14ac:dyDescent="0.3">
      <c r="A180" s="7" t="s">
        <v>1111</v>
      </c>
      <c r="B180" s="8" t="s">
        <v>757</v>
      </c>
      <c r="C180" s="6" t="s">
        <v>764</v>
      </c>
      <c r="D180" s="6" t="s">
        <v>762</v>
      </c>
      <c r="E180" s="9" t="s">
        <v>759</v>
      </c>
      <c r="F180" s="7" t="s">
        <v>763</v>
      </c>
      <c r="G180" s="12">
        <v>2140000</v>
      </c>
    </row>
    <row r="181" spans="1:8" ht="15.75" x14ac:dyDescent="0.3">
      <c r="A181" s="7" t="s">
        <v>1111</v>
      </c>
      <c r="B181" s="8" t="s">
        <v>757</v>
      </c>
      <c r="C181" s="6" t="s">
        <v>770</v>
      </c>
      <c r="D181" s="6" t="s">
        <v>768</v>
      </c>
      <c r="E181" s="9" t="s">
        <v>759</v>
      </c>
      <c r="F181" s="7" t="s">
        <v>769</v>
      </c>
      <c r="G181" s="12">
        <v>3029740</v>
      </c>
    </row>
    <row r="182" spans="1:8" ht="15.75" x14ac:dyDescent="0.3">
      <c r="A182" s="7" t="s">
        <v>1111</v>
      </c>
      <c r="B182" s="8" t="s">
        <v>757</v>
      </c>
      <c r="C182" s="6" t="s">
        <v>776</v>
      </c>
      <c r="D182" s="6" t="s">
        <v>774</v>
      </c>
      <c r="E182" s="9" t="s">
        <v>759</v>
      </c>
      <c r="F182" s="7" t="s">
        <v>775</v>
      </c>
      <c r="G182" s="12">
        <v>3029740</v>
      </c>
    </row>
    <row r="183" spans="1:8" ht="15.75" x14ac:dyDescent="0.3">
      <c r="A183" s="7" t="s">
        <v>1111</v>
      </c>
      <c r="B183" s="8" t="s">
        <v>757</v>
      </c>
      <c r="C183" s="6" t="s">
        <v>337</v>
      </c>
      <c r="D183" s="6" t="s">
        <v>779</v>
      </c>
      <c r="E183" s="9" t="s">
        <v>759</v>
      </c>
      <c r="F183" s="7" t="s">
        <v>780</v>
      </c>
      <c r="G183" s="13">
        <v>3029740</v>
      </c>
      <c r="H183" s="15">
        <f>SUM(G176:G183)</f>
        <v>22275418</v>
      </c>
    </row>
    <row r="184" spans="1:8" s="2" customFormat="1" ht="15.75" x14ac:dyDescent="0.3">
      <c r="A184" s="7"/>
      <c r="B184" s="8"/>
      <c r="C184" s="6"/>
      <c r="D184" s="6"/>
      <c r="E184" s="9"/>
      <c r="F184" s="7"/>
      <c r="G184" s="12"/>
      <c r="H184" s="10"/>
    </row>
    <row r="185" spans="1:8" ht="15.75" x14ac:dyDescent="0.3">
      <c r="A185" s="7" t="s">
        <v>1002</v>
      </c>
      <c r="B185" s="8" t="s">
        <v>149</v>
      </c>
      <c r="C185" s="6" t="s">
        <v>157</v>
      </c>
      <c r="D185" s="6" t="s">
        <v>154</v>
      </c>
      <c r="E185" s="9" t="s">
        <v>155</v>
      </c>
      <c r="F185" s="7" t="s">
        <v>156</v>
      </c>
      <c r="G185" s="13">
        <v>233692</v>
      </c>
      <c r="H185" s="15">
        <f>SUM(G185)</f>
        <v>233692</v>
      </c>
    </row>
    <row r="186" spans="1:8" s="2" customFormat="1" ht="15.75" x14ac:dyDescent="0.3">
      <c r="A186" s="7"/>
      <c r="B186" s="8"/>
      <c r="C186" s="6"/>
      <c r="D186" s="6"/>
      <c r="E186" s="9"/>
      <c r="F186" s="7"/>
      <c r="G186" s="12"/>
      <c r="H186" s="10"/>
    </row>
    <row r="187" spans="1:8" ht="15.75" x14ac:dyDescent="0.3">
      <c r="A187" s="7" t="s">
        <v>1010</v>
      </c>
      <c r="B187" s="8" t="s">
        <v>197</v>
      </c>
      <c r="C187" s="6" t="s">
        <v>204</v>
      </c>
      <c r="D187" s="6" t="s">
        <v>202</v>
      </c>
      <c r="E187" s="9" t="s">
        <v>199</v>
      </c>
      <c r="F187" s="7" t="s">
        <v>203</v>
      </c>
      <c r="G187" s="12">
        <v>915300</v>
      </c>
    </row>
    <row r="188" spans="1:8" ht="15.75" x14ac:dyDescent="0.3">
      <c r="A188" s="7" t="s">
        <v>1010</v>
      </c>
      <c r="B188" s="8" t="s">
        <v>197</v>
      </c>
      <c r="C188" s="6" t="s">
        <v>201</v>
      </c>
      <c r="D188" s="6" t="s">
        <v>198</v>
      </c>
      <c r="E188" s="9" t="s">
        <v>199</v>
      </c>
      <c r="F188" s="7" t="s">
        <v>200</v>
      </c>
      <c r="G188" s="12">
        <v>1303460</v>
      </c>
    </row>
    <row r="189" spans="1:8" ht="15.75" x14ac:dyDescent="0.3">
      <c r="A189" s="7" t="s">
        <v>1061</v>
      </c>
      <c r="B189" s="8" t="s">
        <v>481</v>
      </c>
      <c r="C189" s="6" t="s">
        <v>484</v>
      </c>
      <c r="D189" s="6" t="s">
        <v>482</v>
      </c>
      <c r="E189" s="9" t="s">
        <v>199</v>
      </c>
      <c r="F189" s="7" t="s">
        <v>483</v>
      </c>
      <c r="G189" s="12">
        <v>1997106</v>
      </c>
    </row>
    <row r="190" spans="1:8" ht="15.75" x14ac:dyDescent="0.3">
      <c r="A190" s="7" t="s">
        <v>1080</v>
      </c>
      <c r="B190" s="8" t="s">
        <v>587</v>
      </c>
      <c r="C190" s="6" t="s">
        <v>11</v>
      </c>
      <c r="D190" s="6" t="s">
        <v>26</v>
      </c>
      <c r="E190" s="9" t="s">
        <v>199</v>
      </c>
      <c r="F190" s="7" t="s">
        <v>588</v>
      </c>
      <c r="G190" s="12">
        <v>-589050</v>
      </c>
    </row>
    <row r="191" spans="1:8" ht="15.75" x14ac:dyDescent="0.3">
      <c r="A191" s="7" t="s">
        <v>1096</v>
      </c>
      <c r="B191" s="8" t="s">
        <v>669</v>
      </c>
      <c r="C191" s="6" t="s">
        <v>672</v>
      </c>
      <c r="D191" s="6" t="s">
        <v>670</v>
      </c>
      <c r="E191" s="9" t="s">
        <v>199</v>
      </c>
      <c r="F191" s="7" t="s">
        <v>671</v>
      </c>
      <c r="G191" s="12">
        <v>2164834</v>
      </c>
    </row>
    <row r="192" spans="1:8" ht="15.75" x14ac:dyDescent="0.3">
      <c r="A192" s="7" t="s">
        <v>1100</v>
      </c>
      <c r="B192" s="8" t="s">
        <v>682</v>
      </c>
      <c r="C192" s="6" t="s">
        <v>11</v>
      </c>
      <c r="D192" s="6" t="s">
        <v>26</v>
      </c>
      <c r="E192" s="9" t="s">
        <v>199</v>
      </c>
      <c r="F192" s="7" t="s">
        <v>686</v>
      </c>
      <c r="G192" s="12">
        <v>-236562</v>
      </c>
    </row>
    <row r="193" spans="1:8" ht="15.75" x14ac:dyDescent="0.3">
      <c r="A193" s="7" t="s">
        <v>1100</v>
      </c>
      <c r="B193" s="8" t="s">
        <v>682</v>
      </c>
      <c r="C193" s="6" t="s">
        <v>688</v>
      </c>
      <c r="D193" s="6" t="s">
        <v>687</v>
      </c>
      <c r="E193" s="9" t="s">
        <v>199</v>
      </c>
      <c r="F193" s="7" t="s">
        <v>686</v>
      </c>
      <c r="G193" s="12">
        <v>236562</v>
      </c>
    </row>
    <row r="194" spans="1:8" ht="15.75" x14ac:dyDescent="0.3">
      <c r="A194" s="7" t="s">
        <v>1100</v>
      </c>
      <c r="B194" s="8" t="s">
        <v>682</v>
      </c>
      <c r="C194" s="6" t="s">
        <v>672</v>
      </c>
      <c r="D194" s="6" t="s">
        <v>689</v>
      </c>
      <c r="E194" s="9" t="s">
        <v>199</v>
      </c>
      <c r="F194" s="7" t="s">
        <v>690</v>
      </c>
      <c r="G194" s="13">
        <v>1570800</v>
      </c>
      <c r="H194" s="15">
        <f>SUM(G187:G194)</f>
        <v>7362450</v>
      </c>
    </row>
    <row r="195" spans="1:8" s="2" customFormat="1" ht="15.75" x14ac:dyDescent="0.3">
      <c r="A195" s="7"/>
      <c r="B195" s="8"/>
      <c r="C195" s="6"/>
      <c r="D195" s="6"/>
      <c r="E195" s="9"/>
      <c r="F195" s="7"/>
      <c r="G195" s="12"/>
      <c r="H195" s="10"/>
    </row>
    <row r="196" spans="1:8" ht="15.75" x14ac:dyDescent="0.3">
      <c r="A196" s="7" t="s">
        <v>1034</v>
      </c>
      <c r="B196" s="8" t="s">
        <v>358</v>
      </c>
      <c r="C196" s="6" t="s">
        <v>11</v>
      </c>
      <c r="D196" s="6" t="s">
        <v>186</v>
      </c>
      <c r="E196" s="9" t="s">
        <v>359</v>
      </c>
      <c r="F196" s="7" t="s">
        <v>360</v>
      </c>
      <c r="G196" s="12">
        <v>30000000</v>
      </c>
    </row>
    <row r="197" spans="1:8" ht="15.75" x14ac:dyDescent="0.3">
      <c r="A197" s="7" t="s">
        <v>1034</v>
      </c>
      <c r="B197" s="8" t="s">
        <v>358</v>
      </c>
      <c r="C197" s="6" t="s">
        <v>11</v>
      </c>
      <c r="D197" s="6" t="s">
        <v>35</v>
      </c>
      <c r="E197" s="9" t="s">
        <v>359</v>
      </c>
      <c r="F197" s="7" t="s">
        <v>361</v>
      </c>
      <c r="G197" s="12">
        <v>40000000</v>
      </c>
    </row>
    <row r="198" spans="1:8" ht="15.75" x14ac:dyDescent="0.3">
      <c r="A198" s="7" t="s">
        <v>1034</v>
      </c>
      <c r="B198" s="8" t="s">
        <v>358</v>
      </c>
      <c r="C198" s="6" t="s">
        <v>11</v>
      </c>
      <c r="D198" s="6" t="s">
        <v>26</v>
      </c>
      <c r="E198" s="9" t="s">
        <v>359</v>
      </c>
      <c r="F198" s="7" t="s">
        <v>976</v>
      </c>
      <c r="G198" s="13">
        <v>-30000000</v>
      </c>
      <c r="H198" s="15">
        <f>SUM(G196:G198)</f>
        <v>40000000</v>
      </c>
    </row>
    <row r="199" spans="1:8" s="2" customFormat="1" ht="15.75" x14ac:dyDescent="0.3">
      <c r="A199" s="7"/>
      <c r="B199" s="8"/>
      <c r="C199" s="6"/>
      <c r="D199" s="6"/>
      <c r="E199" s="9"/>
      <c r="F199" s="7"/>
      <c r="G199" s="12"/>
      <c r="H199" s="10"/>
    </row>
    <row r="200" spans="1:8" ht="15.75" x14ac:dyDescent="0.3">
      <c r="A200" s="7" t="s">
        <v>1109</v>
      </c>
      <c r="B200" s="8" t="s">
        <v>750</v>
      </c>
      <c r="C200" s="6" t="s">
        <v>350</v>
      </c>
      <c r="D200" s="6" t="s">
        <v>751</v>
      </c>
      <c r="E200" s="9" t="s">
        <v>752</v>
      </c>
      <c r="F200" s="7" t="s">
        <v>753</v>
      </c>
      <c r="G200" s="13">
        <v>25000000</v>
      </c>
      <c r="H200" s="15">
        <f>SUM(G200)</f>
        <v>25000000</v>
      </c>
    </row>
    <row r="201" spans="1:8" s="2" customFormat="1" ht="15.75" x14ac:dyDescent="0.3">
      <c r="A201" s="7"/>
      <c r="B201" s="8"/>
      <c r="C201" s="6"/>
      <c r="D201" s="6"/>
      <c r="E201" s="9"/>
      <c r="F201" s="7"/>
      <c r="G201" s="12"/>
      <c r="H201" s="10"/>
    </row>
    <row r="202" spans="1:8" ht="15.75" x14ac:dyDescent="0.3">
      <c r="A202" s="7" t="s">
        <v>1009</v>
      </c>
      <c r="B202" s="8" t="s">
        <v>189</v>
      </c>
      <c r="C202" s="6" t="s">
        <v>193</v>
      </c>
      <c r="D202" s="6" t="s">
        <v>190</v>
      </c>
      <c r="E202" s="9" t="s">
        <v>191</v>
      </c>
      <c r="F202" s="7" t="s">
        <v>192</v>
      </c>
      <c r="G202" s="12">
        <v>583100</v>
      </c>
    </row>
    <row r="203" spans="1:8" ht="15.75" x14ac:dyDescent="0.3">
      <c r="A203" s="7" t="s">
        <v>1009</v>
      </c>
      <c r="B203" s="8" t="s">
        <v>189</v>
      </c>
      <c r="C203" s="6" t="s">
        <v>196</v>
      </c>
      <c r="D203" s="6" t="s">
        <v>194</v>
      </c>
      <c r="E203" s="9" t="s">
        <v>191</v>
      </c>
      <c r="F203" s="7" t="s">
        <v>195</v>
      </c>
      <c r="G203" s="13">
        <v>3974600</v>
      </c>
      <c r="H203" s="15">
        <f>SUM(G202:G203)</f>
        <v>4557700</v>
      </c>
    </row>
    <row r="204" spans="1:8" s="2" customFormat="1" ht="15.75" x14ac:dyDescent="0.3">
      <c r="A204" s="7"/>
      <c r="B204" s="8"/>
      <c r="C204" s="6"/>
      <c r="D204" s="6"/>
      <c r="E204" s="9"/>
      <c r="F204" s="7"/>
      <c r="G204" s="12"/>
      <c r="H204" s="10"/>
    </row>
    <row r="205" spans="1:8" ht="15.75" x14ac:dyDescent="0.3">
      <c r="A205" s="7" t="s">
        <v>1034</v>
      </c>
      <c r="B205" s="8" t="s">
        <v>358</v>
      </c>
      <c r="C205" s="6" t="s">
        <v>365</v>
      </c>
      <c r="D205" s="6" t="s">
        <v>362</v>
      </c>
      <c r="E205" s="9" t="s">
        <v>363</v>
      </c>
      <c r="F205" s="7" t="s">
        <v>364</v>
      </c>
      <c r="G205" s="13">
        <v>10000000</v>
      </c>
      <c r="H205" s="15">
        <f>SUM(G205)</f>
        <v>10000000</v>
      </c>
    </row>
    <row r="206" spans="1:8" s="2" customFormat="1" ht="15.75" x14ac:dyDescent="0.3">
      <c r="A206" s="7"/>
      <c r="B206" s="8"/>
      <c r="C206" s="6"/>
      <c r="D206" s="6"/>
      <c r="E206" s="9"/>
      <c r="F206" s="7"/>
      <c r="G206" s="12"/>
      <c r="H206" s="10"/>
    </row>
    <row r="207" spans="1:8" ht="15.75" x14ac:dyDescent="0.3">
      <c r="A207" s="7" t="s">
        <v>1031</v>
      </c>
      <c r="B207" s="8" t="s">
        <v>346</v>
      </c>
      <c r="C207" s="6" t="s">
        <v>350</v>
      </c>
      <c r="D207" s="6" t="s">
        <v>347</v>
      </c>
      <c r="E207" s="9" t="s">
        <v>348</v>
      </c>
      <c r="F207" s="7" t="s">
        <v>349</v>
      </c>
      <c r="G207" s="13">
        <v>2589108</v>
      </c>
      <c r="H207" s="15">
        <f>SUM(G207)</f>
        <v>2589108</v>
      </c>
    </row>
    <row r="208" spans="1:8" s="2" customFormat="1" ht="15.75" x14ac:dyDescent="0.3">
      <c r="A208" s="7"/>
      <c r="B208" s="8"/>
      <c r="C208" s="6"/>
      <c r="D208" s="6"/>
      <c r="E208" s="9"/>
      <c r="F208" s="7"/>
      <c r="G208" s="12"/>
      <c r="H208" s="10"/>
    </row>
    <row r="209" spans="1:8" ht="15.75" x14ac:dyDescent="0.3">
      <c r="A209" s="7" t="s">
        <v>1026</v>
      </c>
      <c r="B209" s="8" t="s">
        <v>278</v>
      </c>
      <c r="C209" s="6" t="s">
        <v>11</v>
      </c>
      <c r="D209" s="6" t="s">
        <v>26</v>
      </c>
      <c r="E209" s="9" t="s">
        <v>279</v>
      </c>
      <c r="F209" s="7" t="s">
        <v>280</v>
      </c>
      <c r="G209" s="12">
        <v>133</v>
      </c>
    </row>
    <row r="210" spans="1:8" ht="15.75" x14ac:dyDescent="0.3">
      <c r="A210" s="7" t="s">
        <v>1026</v>
      </c>
      <c r="B210" s="8" t="s">
        <v>278</v>
      </c>
      <c r="C210" s="6" t="s">
        <v>11</v>
      </c>
      <c r="D210" s="6" t="s">
        <v>26</v>
      </c>
      <c r="E210" s="9" t="s">
        <v>279</v>
      </c>
      <c r="F210" s="7" t="s">
        <v>281</v>
      </c>
      <c r="G210" s="12">
        <v>3183405</v>
      </c>
    </row>
    <row r="211" spans="1:8" ht="15.75" x14ac:dyDescent="0.3">
      <c r="A211" s="7" t="s">
        <v>1026</v>
      </c>
      <c r="B211" s="8" t="s">
        <v>278</v>
      </c>
      <c r="C211" s="6" t="s">
        <v>11</v>
      </c>
      <c r="D211" s="6" t="s">
        <v>26</v>
      </c>
      <c r="E211" s="9" t="s">
        <v>279</v>
      </c>
      <c r="F211" s="7" t="s">
        <v>971</v>
      </c>
      <c r="G211" s="13">
        <v>-3183405</v>
      </c>
      <c r="H211" s="15">
        <f>SUM(G209:G211)</f>
        <v>133</v>
      </c>
    </row>
    <row r="212" spans="1:8" s="2" customFormat="1" ht="15.75" x14ac:dyDescent="0.3">
      <c r="A212" s="7"/>
      <c r="B212" s="8"/>
      <c r="C212" s="6"/>
      <c r="D212" s="6"/>
      <c r="E212" s="9"/>
      <c r="F212" s="7"/>
      <c r="G212" s="12"/>
      <c r="H212" s="10"/>
    </row>
    <row r="213" spans="1:8" ht="15.75" x14ac:dyDescent="0.3">
      <c r="A213" s="7" t="s">
        <v>1114</v>
      </c>
      <c r="B213" s="8" t="s">
        <v>810</v>
      </c>
      <c r="C213" s="6" t="s">
        <v>11</v>
      </c>
      <c r="D213" s="6" t="s">
        <v>26</v>
      </c>
      <c r="E213" s="9" t="s">
        <v>811</v>
      </c>
      <c r="F213" s="7" t="s">
        <v>812</v>
      </c>
      <c r="G213" s="12">
        <v>9500000</v>
      </c>
    </row>
    <row r="214" spans="1:8" ht="15.75" x14ac:dyDescent="0.3">
      <c r="A214" s="7" t="s">
        <v>1114</v>
      </c>
      <c r="B214" s="8" t="s">
        <v>810</v>
      </c>
      <c r="C214" s="6" t="s">
        <v>11</v>
      </c>
      <c r="D214" s="6" t="s">
        <v>26</v>
      </c>
      <c r="E214" s="9" t="s">
        <v>811</v>
      </c>
      <c r="F214" s="7" t="s">
        <v>813</v>
      </c>
      <c r="G214" s="13">
        <v>9500000</v>
      </c>
      <c r="H214" s="15">
        <f>SUM(G213:G214)</f>
        <v>19000000</v>
      </c>
    </row>
    <row r="215" spans="1:8" s="2" customFormat="1" ht="15.75" x14ac:dyDescent="0.3">
      <c r="A215" s="7"/>
      <c r="B215" s="8"/>
      <c r="C215" s="6"/>
      <c r="D215" s="6"/>
      <c r="E215" s="9"/>
      <c r="F215" s="7"/>
      <c r="G215" s="12"/>
      <c r="H215" s="10"/>
    </row>
    <row r="216" spans="1:8" ht="15.75" x14ac:dyDescent="0.3">
      <c r="A216" s="7" t="s">
        <v>1063</v>
      </c>
      <c r="B216" s="8" t="s">
        <v>494</v>
      </c>
      <c r="C216" s="6" t="s">
        <v>421</v>
      </c>
      <c r="D216" s="6" t="s">
        <v>495</v>
      </c>
      <c r="E216" s="9" t="s">
        <v>496</v>
      </c>
      <c r="F216" s="7" t="s">
        <v>497</v>
      </c>
      <c r="G216" s="12">
        <v>197540</v>
      </c>
    </row>
    <row r="217" spans="1:8" ht="15.75" x14ac:dyDescent="0.3">
      <c r="A217" s="7" t="s">
        <v>1064</v>
      </c>
      <c r="B217" s="8" t="s">
        <v>498</v>
      </c>
      <c r="C217" s="6" t="s">
        <v>501</v>
      </c>
      <c r="D217" s="6" t="s">
        <v>499</v>
      </c>
      <c r="E217" s="9" t="s">
        <v>496</v>
      </c>
      <c r="F217" s="7" t="s">
        <v>500</v>
      </c>
      <c r="G217" s="12">
        <v>145178</v>
      </c>
    </row>
    <row r="218" spans="1:8" ht="15.75" x14ac:dyDescent="0.3">
      <c r="A218" s="7" t="s">
        <v>1064</v>
      </c>
      <c r="B218" s="8" t="s">
        <v>498</v>
      </c>
      <c r="C218" s="6" t="s">
        <v>501</v>
      </c>
      <c r="D218" s="6" t="s">
        <v>502</v>
      </c>
      <c r="E218" s="9" t="s">
        <v>496</v>
      </c>
      <c r="F218" s="7" t="s">
        <v>500</v>
      </c>
      <c r="G218" s="12">
        <v>580710</v>
      </c>
    </row>
    <row r="219" spans="1:8" ht="15.75" x14ac:dyDescent="0.3">
      <c r="A219" s="7" t="s">
        <v>1085</v>
      </c>
      <c r="B219" s="8" t="s">
        <v>624</v>
      </c>
      <c r="C219" s="6" t="s">
        <v>627</v>
      </c>
      <c r="D219" s="6" t="s">
        <v>625</v>
      </c>
      <c r="E219" s="9" t="s">
        <v>496</v>
      </c>
      <c r="F219" s="7" t="s">
        <v>626</v>
      </c>
      <c r="G219" s="13">
        <v>579197</v>
      </c>
      <c r="H219" s="15">
        <f>SUM(G216:G219)</f>
        <v>1502625</v>
      </c>
    </row>
    <row r="220" spans="1:8" s="2" customFormat="1" ht="15.75" x14ac:dyDescent="0.3">
      <c r="A220" s="7"/>
      <c r="B220" s="8"/>
      <c r="C220" s="6"/>
      <c r="D220" s="6"/>
      <c r="E220" s="9"/>
      <c r="F220" s="7"/>
      <c r="G220" s="12"/>
      <c r="H220" s="10"/>
    </row>
    <row r="221" spans="1:8" ht="15.75" x14ac:dyDescent="0.3">
      <c r="A221" s="7" t="s">
        <v>1060</v>
      </c>
      <c r="B221" s="8" t="s">
        <v>476</v>
      </c>
      <c r="C221" s="6" t="s">
        <v>480</v>
      </c>
      <c r="D221" s="6" t="s">
        <v>477</v>
      </c>
      <c r="E221" s="9" t="s">
        <v>478</v>
      </c>
      <c r="F221" s="7" t="s">
        <v>479</v>
      </c>
      <c r="G221" s="13">
        <v>353430</v>
      </c>
      <c r="H221" s="15">
        <f>SUM(G221)</f>
        <v>353430</v>
      </c>
    </row>
    <row r="222" spans="1:8" s="2" customFormat="1" ht="15.75" x14ac:dyDescent="0.3">
      <c r="A222" s="7"/>
      <c r="B222" s="8"/>
      <c r="C222" s="6"/>
      <c r="D222" s="6"/>
      <c r="E222" s="9"/>
      <c r="F222" s="7"/>
      <c r="G222" s="12"/>
      <c r="H222" s="10"/>
    </row>
    <row r="223" spans="1:8" ht="15.75" x14ac:dyDescent="0.3">
      <c r="A223" s="7" t="s">
        <v>1078</v>
      </c>
      <c r="B223" s="8" t="s">
        <v>573</v>
      </c>
      <c r="C223" s="6" t="s">
        <v>357</v>
      </c>
      <c r="D223" s="6" t="s">
        <v>574</v>
      </c>
      <c r="E223" s="9" t="s">
        <v>575</v>
      </c>
      <c r="F223" s="7" t="s">
        <v>576</v>
      </c>
      <c r="G223" s="13">
        <v>515178</v>
      </c>
      <c r="H223" s="15">
        <f>SUM(G223)</f>
        <v>515178</v>
      </c>
    </row>
    <row r="224" spans="1:8" s="2" customFormat="1" ht="15.75" x14ac:dyDescent="0.3">
      <c r="A224" s="7"/>
      <c r="B224" s="8"/>
      <c r="C224" s="6"/>
      <c r="D224" s="6"/>
      <c r="E224" s="9"/>
      <c r="F224" s="7"/>
      <c r="G224" s="12"/>
      <c r="H224" s="10"/>
    </row>
    <row r="225" spans="1:8" ht="15.75" x14ac:dyDescent="0.3">
      <c r="A225" s="7" t="s">
        <v>1030</v>
      </c>
      <c r="B225" s="8" t="s">
        <v>319</v>
      </c>
      <c r="C225" s="6" t="s">
        <v>11</v>
      </c>
      <c r="D225" s="6" t="s">
        <v>26</v>
      </c>
      <c r="E225" s="9" t="s">
        <v>338</v>
      </c>
      <c r="F225" s="7" t="s">
        <v>320</v>
      </c>
      <c r="G225" s="12">
        <v>3666665</v>
      </c>
    </row>
    <row r="226" spans="1:8" ht="15.75" x14ac:dyDescent="0.3">
      <c r="A226" s="7" t="s">
        <v>1030</v>
      </c>
      <c r="B226" s="8" t="s">
        <v>319</v>
      </c>
      <c r="C226" s="6" t="s">
        <v>11</v>
      </c>
      <c r="D226" s="6" t="s">
        <v>112</v>
      </c>
      <c r="E226" s="9" t="s">
        <v>338</v>
      </c>
      <c r="F226" s="7" t="s">
        <v>321</v>
      </c>
      <c r="G226" s="12">
        <v>3666665</v>
      </c>
    </row>
    <row r="227" spans="1:8" ht="15.75" x14ac:dyDescent="0.3">
      <c r="A227" s="7" t="s">
        <v>1030</v>
      </c>
      <c r="B227" s="8" t="s">
        <v>319</v>
      </c>
      <c r="C227" s="6" t="s">
        <v>11</v>
      </c>
      <c r="D227" s="6" t="s">
        <v>186</v>
      </c>
      <c r="E227" s="9" t="s">
        <v>338</v>
      </c>
      <c r="F227" s="7" t="s">
        <v>972</v>
      </c>
      <c r="G227" s="12">
        <v>-3666665</v>
      </c>
    </row>
    <row r="228" spans="1:8" ht="15.75" x14ac:dyDescent="0.3">
      <c r="A228" s="7" t="s">
        <v>1030</v>
      </c>
      <c r="B228" s="8" t="s">
        <v>319</v>
      </c>
      <c r="C228" s="6" t="s">
        <v>11</v>
      </c>
      <c r="D228" s="6" t="s">
        <v>26</v>
      </c>
      <c r="E228" s="9" t="s">
        <v>339</v>
      </c>
      <c r="F228" s="7" t="s">
        <v>320</v>
      </c>
      <c r="G228" s="12">
        <v>4500000</v>
      </c>
    </row>
    <row r="229" spans="1:8" ht="15.75" x14ac:dyDescent="0.3">
      <c r="A229" s="7" t="s">
        <v>1030</v>
      </c>
      <c r="B229" s="8" t="s">
        <v>319</v>
      </c>
      <c r="C229" s="6" t="s">
        <v>11</v>
      </c>
      <c r="D229" s="6" t="s">
        <v>112</v>
      </c>
      <c r="E229" s="9" t="s">
        <v>339</v>
      </c>
      <c r="F229" s="7" t="s">
        <v>321</v>
      </c>
      <c r="G229" s="12">
        <v>4500000</v>
      </c>
    </row>
    <row r="230" spans="1:8" ht="15.75" x14ac:dyDescent="0.3">
      <c r="A230" s="7" t="s">
        <v>1030</v>
      </c>
      <c r="B230" s="8" t="s">
        <v>319</v>
      </c>
      <c r="C230" s="6" t="s">
        <v>11</v>
      </c>
      <c r="D230" s="6" t="s">
        <v>186</v>
      </c>
      <c r="E230" s="9" t="s">
        <v>339</v>
      </c>
      <c r="F230" s="7" t="s">
        <v>972</v>
      </c>
      <c r="G230" s="12">
        <v>-4500000</v>
      </c>
    </row>
    <row r="231" spans="1:8" ht="15.75" x14ac:dyDescent="0.3">
      <c r="A231" s="7" t="s">
        <v>1066</v>
      </c>
      <c r="B231" s="8" t="s">
        <v>517</v>
      </c>
      <c r="C231" s="6" t="s">
        <v>521</v>
      </c>
      <c r="D231" s="6" t="s">
        <v>518</v>
      </c>
      <c r="E231" s="9" t="s">
        <v>519</v>
      </c>
      <c r="F231" s="7" t="s">
        <v>520</v>
      </c>
      <c r="G231" s="13">
        <v>8896000</v>
      </c>
      <c r="H231" s="15">
        <f>SUM(G225:G231)</f>
        <v>17062665</v>
      </c>
    </row>
    <row r="232" spans="1:8" s="2" customFormat="1" ht="15.75" x14ac:dyDescent="0.3">
      <c r="A232" s="7"/>
      <c r="B232" s="8"/>
      <c r="C232" s="6"/>
      <c r="D232" s="6"/>
      <c r="E232" s="9"/>
      <c r="F232" s="7"/>
      <c r="G232" s="12"/>
      <c r="H232" s="10"/>
    </row>
    <row r="233" spans="1:8" ht="15.75" x14ac:dyDescent="0.3">
      <c r="A233" s="7" t="s">
        <v>1041</v>
      </c>
      <c r="B233" s="8" t="s">
        <v>389</v>
      </c>
      <c r="C233" s="6" t="s">
        <v>393</v>
      </c>
      <c r="D233" s="6" t="s">
        <v>390</v>
      </c>
      <c r="E233" s="9" t="s">
        <v>391</v>
      </c>
      <c r="F233" s="7" t="s">
        <v>392</v>
      </c>
      <c r="G233" s="12">
        <v>45256761</v>
      </c>
    </row>
    <row r="234" spans="1:8" ht="15.75" x14ac:dyDescent="0.3">
      <c r="A234" s="7" t="s">
        <v>1072</v>
      </c>
      <c r="B234" s="8" t="s">
        <v>548</v>
      </c>
      <c r="C234" s="6" t="s">
        <v>552</v>
      </c>
      <c r="D234" s="6" t="s">
        <v>549</v>
      </c>
      <c r="E234" s="9" t="s">
        <v>550</v>
      </c>
      <c r="F234" s="7" t="s">
        <v>551</v>
      </c>
      <c r="G234" s="12">
        <v>21338032</v>
      </c>
    </row>
    <row r="235" spans="1:8" ht="15.75" x14ac:dyDescent="0.3">
      <c r="A235" s="7" t="s">
        <v>1037</v>
      </c>
      <c r="B235" s="8" t="s">
        <v>373</v>
      </c>
      <c r="C235" s="6" t="s">
        <v>377</v>
      </c>
      <c r="D235" s="6" t="s">
        <v>374</v>
      </c>
      <c r="E235" s="9" t="s">
        <v>375</v>
      </c>
      <c r="F235" s="7" t="s">
        <v>376</v>
      </c>
      <c r="G235" s="12">
        <v>4880166</v>
      </c>
    </row>
    <row r="236" spans="1:8" ht="15.75" x14ac:dyDescent="0.3">
      <c r="A236" s="7" t="s">
        <v>1042</v>
      </c>
      <c r="B236" s="8" t="s">
        <v>394</v>
      </c>
      <c r="C236" s="6" t="s">
        <v>398</v>
      </c>
      <c r="D236" s="6" t="s">
        <v>395</v>
      </c>
      <c r="E236" s="9" t="s">
        <v>396</v>
      </c>
      <c r="F236" s="7" t="s">
        <v>397</v>
      </c>
      <c r="G236" s="12">
        <v>146608</v>
      </c>
    </row>
    <row r="237" spans="1:8" ht="15.75" x14ac:dyDescent="0.3">
      <c r="A237" s="7" t="s">
        <v>1056</v>
      </c>
      <c r="B237" s="8" t="s">
        <v>450</v>
      </c>
      <c r="C237" s="6" t="s">
        <v>453</v>
      </c>
      <c r="D237" s="6" t="s">
        <v>451</v>
      </c>
      <c r="E237" s="9" t="s">
        <v>396</v>
      </c>
      <c r="F237" s="7" t="s">
        <v>452</v>
      </c>
      <c r="G237" s="12">
        <v>643949</v>
      </c>
    </row>
    <row r="238" spans="1:8" ht="15.75" x14ac:dyDescent="0.3">
      <c r="A238" s="7" t="s">
        <v>1079</v>
      </c>
      <c r="B238" s="8" t="s">
        <v>577</v>
      </c>
      <c r="C238" s="6" t="s">
        <v>586</v>
      </c>
      <c r="D238" s="6" t="s">
        <v>584</v>
      </c>
      <c r="E238" s="9" t="s">
        <v>396</v>
      </c>
      <c r="F238" s="7" t="s">
        <v>585</v>
      </c>
      <c r="G238" s="12">
        <v>420508</v>
      </c>
    </row>
    <row r="239" spans="1:8" ht="15.75" x14ac:dyDescent="0.3">
      <c r="A239" s="7" t="s">
        <v>1123</v>
      </c>
      <c r="B239" s="8" t="s">
        <v>863</v>
      </c>
      <c r="C239" s="6" t="s">
        <v>357</v>
      </c>
      <c r="D239" s="6" t="s">
        <v>868</v>
      </c>
      <c r="E239" s="9" t="s">
        <v>865</v>
      </c>
      <c r="F239" s="7" t="s">
        <v>866</v>
      </c>
      <c r="G239" s="12">
        <v>494659</v>
      </c>
    </row>
    <row r="240" spans="1:8" ht="15.75" x14ac:dyDescent="0.3">
      <c r="A240" s="7" t="s">
        <v>1123</v>
      </c>
      <c r="B240" s="8" t="s">
        <v>863</v>
      </c>
      <c r="C240" s="6" t="s">
        <v>357</v>
      </c>
      <c r="D240" s="6" t="s">
        <v>869</v>
      </c>
      <c r="E240" s="9" t="s">
        <v>865</v>
      </c>
      <c r="F240" s="7" t="s">
        <v>866</v>
      </c>
      <c r="G240" s="12">
        <v>2510464</v>
      </c>
    </row>
    <row r="241" spans="1:8" ht="15.75" x14ac:dyDescent="0.3">
      <c r="A241" s="7" t="s">
        <v>1123</v>
      </c>
      <c r="B241" s="8" t="s">
        <v>863</v>
      </c>
      <c r="C241" s="6" t="s">
        <v>357</v>
      </c>
      <c r="D241" s="6" t="s">
        <v>870</v>
      </c>
      <c r="E241" s="9" t="s">
        <v>865</v>
      </c>
      <c r="F241" s="7" t="s">
        <v>866</v>
      </c>
      <c r="G241" s="12">
        <v>823148</v>
      </c>
    </row>
    <row r="242" spans="1:8" ht="15.75" x14ac:dyDescent="0.3">
      <c r="A242" s="7" t="s">
        <v>1123</v>
      </c>
      <c r="B242" s="8" t="s">
        <v>863</v>
      </c>
      <c r="C242" s="6" t="s">
        <v>357</v>
      </c>
      <c r="D242" s="6" t="s">
        <v>871</v>
      </c>
      <c r="E242" s="9" t="s">
        <v>865</v>
      </c>
      <c r="F242" s="7" t="s">
        <v>866</v>
      </c>
      <c r="G242" s="12">
        <v>757592</v>
      </c>
    </row>
    <row r="243" spans="1:8" ht="15.75" x14ac:dyDescent="0.3">
      <c r="A243" s="7" t="s">
        <v>1123</v>
      </c>
      <c r="B243" s="8" t="s">
        <v>863</v>
      </c>
      <c r="C243" s="6" t="s">
        <v>357</v>
      </c>
      <c r="D243" s="6" t="s">
        <v>872</v>
      </c>
      <c r="E243" s="9" t="s">
        <v>865</v>
      </c>
      <c r="F243" s="7" t="s">
        <v>866</v>
      </c>
      <c r="G243" s="12">
        <v>13662490</v>
      </c>
    </row>
    <row r="244" spans="1:8" ht="15.75" x14ac:dyDescent="0.3">
      <c r="A244" s="7" t="s">
        <v>1123</v>
      </c>
      <c r="B244" s="8" t="s">
        <v>863</v>
      </c>
      <c r="C244" s="6" t="s">
        <v>867</v>
      </c>
      <c r="D244" s="6" t="s">
        <v>864</v>
      </c>
      <c r="E244" s="9" t="s">
        <v>865</v>
      </c>
      <c r="F244" s="7" t="s">
        <v>866</v>
      </c>
      <c r="G244" s="12">
        <v>9282000</v>
      </c>
    </row>
    <row r="245" spans="1:8" ht="15.75" x14ac:dyDescent="0.3">
      <c r="A245" s="7" t="s">
        <v>1123</v>
      </c>
      <c r="B245" s="8" t="s">
        <v>863</v>
      </c>
      <c r="C245" s="6" t="s">
        <v>57</v>
      </c>
      <c r="D245" s="6" t="s">
        <v>873</v>
      </c>
      <c r="E245" s="9" t="s">
        <v>865</v>
      </c>
      <c r="F245" s="7" t="s">
        <v>866</v>
      </c>
      <c r="G245" s="13">
        <v>627834</v>
      </c>
      <c r="H245" s="15">
        <f>SUM(G233:G245)</f>
        <v>100844211</v>
      </c>
    </row>
    <row r="246" spans="1:8" s="2" customFormat="1" ht="15.75" x14ac:dyDescent="0.3">
      <c r="A246" s="7"/>
      <c r="B246" s="8"/>
      <c r="C246" s="6"/>
      <c r="D246" s="6"/>
      <c r="E246" s="9"/>
      <c r="F246" s="7"/>
      <c r="G246" s="12"/>
      <c r="H246" s="10"/>
    </row>
    <row r="247" spans="1:8" ht="15.75" x14ac:dyDescent="0.3">
      <c r="A247" s="7" t="s">
        <v>981</v>
      </c>
      <c r="B247" s="8" t="s">
        <v>7</v>
      </c>
      <c r="C247" s="6" t="s">
        <v>11</v>
      </c>
      <c r="D247" s="6" t="s">
        <v>8</v>
      </c>
      <c r="E247" s="9" t="s">
        <v>9</v>
      </c>
      <c r="F247" s="7" t="s">
        <v>10</v>
      </c>
      <c r="G247" s="12">
        <v>133333</v>
      </c>
    </row>
    <row r="248" spans="1:8" ht="15.75" x14ac:dyDescent="0.3">
      <c r="A248" s="7" t="s">
        <v>982</v>
      </c>
      <c r="B248" s="8" t="s">
        <v>12</v>
      </c>
      <c r="C248" s="6" t="s">
        <v>15</v>
      </c>
      <c r="D248" s="6" t="s">
        <v>13</v>
      </c>
      <c r="E248" s="9" t="s">
        <v>9</v>
      </c>
      <c r="F248" s="7" t="s">
        <v>14</v>
      </c>
      <c r="G248" s="12">
        <v>700000</v>
      </c>
    </row>
    <row r="249" spans="1:8" ht="15.75" x14ac:dyDescent="0.3">
      <c r="A249" s="7" t="s">
        <v>983</v>
      </c>
      <c r="B249" s="8" t="s">
        <v>16</v>
      </c>
      <c r="C249" s="6" t="s">
        <v>19</v>
      </c>
      <c r="D249" s="6" t="s">
        <v>17</v>
      </c>
      <c r="E249" s="9" t="s">
        <v>9</v>
      </c>
      <c r="F249" s="7" t="s">
        <v>18</v>
      </c>
      <c r="G249" s="12">
        <v>160000</v>
      </c>
    </row>
    <row r="250" spans="1:8" ht="15.75" x14ac:dyDescent="0.3">
      <c r="A250" s="7" t="s">
        <v>985</v>
      </c>
      <c r="B250" s="8" t="s">
        <v>29</v>
      </c>
      <c r="C250" s="6" t="s">
        <v>11</v>
      </c>
      <c r="D250" s="6" t="s">
        <v>30</v>
      </c>
      <c r="E250" s="9" t="s">
        <v>9</v>
      </c>
      <c r="F250" s="7" t="s">
        <v>31</v>
      </c>
      <c r="G250" s="12">
        <v>2561713</v>
      </c>
    </row>
    <row r="251" spans="1:8" ht="15.75" x14ac:dyDescent="0.3">
      <c r="A251" s="7" t="s">
        <v>985</v>
      </c>
      <c r="B251" s="8" t="s">
        <v>29</v>
      </c>
      <c r="C251" s="6" t="s">
        <v>34</v>
      </c>
      <c r="D251" s="6" t="s">
        <v>32</v>
      </c>
      <c r="E251" s="9" t="s">
        <v>9</v>
      </c>
      <c r="F251" s="7" t="s">
        <v>33</v>
      </c>
      <c r="G251" s="12">
        <v>2095382</v>
      </c>
    </row>
    <row r="252" spans="1:8" ht="15.75" x14ac:dyDescent="0.3">
      <c r="A252" s="7" t="s">
        <v>986</v>
      </c>
      <c r="B252" s="8" t="s">
        <v>36</v>
      </c>
      <c r="C252" s="6" t="s">
        <v>42</v>
      </c>
      <c r="D252" s="6" t="s">
        <v>40</v>
      </c>
      <c r="E252" s="9" t="s">
        <v>9</v>
      </c>
      <c r="F252" s="7" t="s">
        <v>41</v>
      </c>
      <c r="G252" s="12">
        <v>959188</v>
      </c>
    </row>
    <row r="253" spans="1:8" ht="15.75" x14ac:dyDescent="0.3">
      <c r="A253" s="7" t="s">
        <v>986</v>
      </c>
      <c r="B253" s="8" t="s">
        <v>36</v>
      </c>
      <c r="C253" s="6" t="s">
        <v>42</v>
      </c>
      <c r="D253" s="6" t="s">
        <v>43</v>
      </c>
      <c r="E253" s="9" t="s">
        <v>9</v>
      </c>
      <c r="F253" s="7" t="s">
        <v>41</v>
      </c>
      <c r="G253" s="12">
        <v>12840</v>
      </c>
    </row>
    <row r="254" spans="1:8" ht="15.75" x14ac:dyDescent="0.3">
      <c r="A254" s="7" t="s">
        <v>986</v>
      </c>
      <c r="B254" s="8" t="s">
        <v>36</v>
      </c>
      <c r="C254" s="6" t="s">
        <v>39</v>
      </c>
      <c r="D254" s="6" t="s">
        <v>37</v>
      </c>
      <c r="E254" s="9" t="s">
        <v>9</v>
      </c>
      <c r="F254" s="7" t="s">
        <v>38</v>
      </c>
      <c r="G254" s="12">
        <v>734706</v>
      </c>
    </row>
    <row r="255" spans="1:8" ht="15.75" x14ac:dyDescent="0.3">
      <c r="A255" s="7" t="s">
        <v>986</v>
      </c>
      <c r="B255" s="8" t="s">
        <v>36</v>
      </c>
      <c r="C255" s="6" t="s">
        <v>46</v>
      </c>
      <c r="D255" s="6" t="s">
        <v>44</v>
      </c>
      <c r="E255" s="9" t="s">
        <v>9</v>
      </c>
      <c r="F255" s="7" t="s">
        <v>45</v>
      </c>
      <c r="G255" s="12">
        <v>744036</v>
      </c>
    </row>
    <row r="256" spans="1:8" ht="15.75" x14ac:dyDescent="0.3">
      <c r="A256" s="7" t="s">
        <v>989</v>
      </c>
      <c r="B256" s="8" t="s">
        <v>60</v>
      </c>
      <c r="C256" s="6" t="s">
        <v>63</v>
      </c>
      <c r="D256" s="6" t="s">
        <v>61</v>
      </c>
      <c r="E256" s="9" t="s">
        <v>9</v>
      </c>
      <c r="F256" s="7" t="s">
        <v>62</v>
      </c>
      <c r="G256" s="12">
        <v>145775</v>
      </c>
    </row>
    <row r="257" spans="1:7" ht="15.75" x14ac:dyDescent="0.3">
      <c r="A257" s="7" t="s">
        <v>990</v>
      </c>
      <c r="B257" s="8" t="s">
        <v>64</v>
      </c>
      <c r="C257" s="6" t="s">
        <v>67</v>
      </c>
      <c r="D257" s="6" t="s">
        <v>65</v>
      </c>
      <c r="E257" s="9" t="s">
        <v>9</v>
      </c>
      <c r="F257" s="7" t="s">
        <v>66</v>
      </c>
      <c r="G257" s="12">
        <v>273919</v>
      </c>
    </row>
    <row r="258" spans="1:7" ht="15.75" x14ac:dyDescent="0.3">
      <c r="A258" s="7" t="s">
        <v>991</v>
      </c>
      <c r="B258" s="8" t="s">
        <v>69</v>
      </c>
      <c r="C258" s="6" t="s">
        <v>72</v>
      </c>
      <c r="D258" s="6" t="s">
        <v>70</v>
      </c>
      <c r="E258" s="9" t="s">
        <v>9</v>
      </c>
      <c r="F258" s="7" t="s">
        <v>71</v>
      </c>
      <c r="G258" s="12">
        <v>544282</v>
      </c>
    </row>
    <row r="259" spans="1:7" ht="15.75" x14ac:dyDescent="0.3">
      <c r="A259" s="7" t="s">
        <v>992</v>
      </c>
      <c r="B259" s="8" t="s">
        <v>73</v>
      </c>
      <c r="C259" s="6" t="s">
        <v>82</v>
      </c>
      <c r="D259" s="6" t="s">
        <v>80</v>
      </c>
      <c r="E259" s="9" t="s">
        <v>9</v>
      </c>
      <c r="F259" s="7" t="s">
        <v>81</v>
      </c>
      <c r="G259" s="12">
        <v>1174418</v>
      </c>
    </row>
    <row r="260" spans="1:7" ht="15.75" x14ac:dyDescent="0.3">
      <c r="A260" s="7" t="s">
        <v>992</v>
      </c>
      <c r="B260" s="8" t="s">
        <v>73</v>
      </c>
      <c r="C260" s="6" t="s">
        <v>82</v>
      </c>
      <c r="D260" s="6" t="s">
        <v>83</v>
      </c>
      <c r="E260" s="9" t="s">
        <v>9</v>
      </c>
      <c r="F260" s="7" t="s">
        <v>81</v>
      </c>
      <c r="G260" s="12">
        <v>269222</v>
      </c>
    </row>
    <row r="261" spans="1:7" ht="15.75" x14ac:dyDescent="0.3">
      <c r="A261" s="7" t="s">
        <v>992</v>
      </c>
      <c r="B261" s="8" t="s">
        <v>73</v>
      </c>
      <c r="C261" s="6" t="s">
        <v>76</v>
      </c>
      <c r="D261" s="6" t="s">
        <v>74</v>
      </c>
      <c r="E261" s="9" t="s">
        <v>9</v>
      </c>
      <c r="F261" s="7" t="s">
        <v>75</v>
      </c>
      <c r="G261" s="12">
        <v>195253</v>
      </c>
    </row>
    <row r="262" spans="1:7" ht="15.75" x14ac:dyDescent="0.3">
      <c r="A262" s="7" t="s">
        <v>992</v>
      </c>
      <c r="B262" s="8" t="s">
        <v>73</v>
      </c>
      <c r="C262" s="6" t="s">
        <v>79</v>
      </c>
      <c r="D262" s="6" t="s">
        <v>77</v>
      </c>
      <c r="E262" s="9" t="s">
        <v>9</v>
      </c>
      <c r="F262" s="7" t="s">
        <v>78</v>
      </c>
      <c r="G262" s="12">
        <v>161046</v>
      </c>
    </row>
    <row r="263" spans="1:7" ht="15.75" x14ac:dyDescent="0.3">
      <c r="A263" s="7" t="s">
        <v>992</v>
      </c>
      <c r="B263" s="8" t="s">
        <v>73</v>
      </c>
      <c r="C263" s="6" t="s">
        <v>86</v>
      </c>
      <c r="D263" s="6" t="s">
        <v>84</v>
      </c>
      <c r="E263" s="9" t="s">
        <v>9</v>
      </c>
      <c r="F263" s="7" t="s">
        <v>85</v>
      </c>
      <c r="G263" s="12">
        <v>117743</v>
      </c>
    </row>
    <row r="264" spans="1:7" ht="15.75" x14ac:dyDescent="0.3">
      <c r="A264" s="7" t="s">
        <v>992</v>
      </c>
      <c r="B264" s="8" t="s">
        <v>73</v>
      </c>
      <c r="C264" s="6" t="s">
        <v>86</v>
      </c>
      <c r="D264" s="6" t="s">
        <v>87</v>
      </c>
      <c r="E264" s="9" t="s">
        <v>9</v>
      </c>
      <c r="F264" s="7" t="s">
        <v>88</v>
      </c>
      <c r="G264" s="12">
        <v>367710</v>
      </c>
    </row>
    <row r="265" spans="1:7" ht="15.75" x14ac:dyDescent="0.3">
      <c r="A265" s="7" t="s">
        <v>992</v>
      </c>
      <c r="B265" s="8" t="s">
        <v>73</v>
      </c>
      <c r="C265" s="6" t="s">
        <v>86</v>
      </c>
      <c r="D265" s="6" t="s">
        <v>89</v>
      </c>
      <c r="E265" s="9" t="s">
        <v>9</v>
      </c>
      <c r="F265" s="7" t="s">
        <v>88</v>
      </c>
      <c r="G265" s="12">
        <v>1507224</v>
      </c>
    </row>
    <row r="266" spans="1:7" ht="15.75" x14ac:dyDescent="0.3">
      <c r="A266" s="7" t="s">
        <v>994</v>
      </c>
      <c r="B266" s="8" t="s">
        <v>93</v>
      </c>
      <c r="C266" s="6" t="s">
        <v>96</v>
      </c>
      <c r="D266" s="6" t="s">
        <v>94</v>
      </c>
      <c r="E266" s="9" t="s">
        <v>9</v>
      </c>
      <c r="F266" s="7" t="s">
        <v>95</v>
      </c>
      <c r="G266" s="12">
        <v>141900</v>
      </c>
    </row>
    <row r="267" spans="1:7" ht="15.75" x14ac:dyDescent="0.3">
      <c r="A267" s="7" t="s">
        <v>996</v>
      </c>
      <c r="B267" s="8" t="s">
        <v>103</v>
      </c>
      <c r="C267" s="6" t="s">
        <v>11</v>
      </c>
      <c r="D267" s="6" t="s">
        <v>104</v>
      </c>
      <c r="E267" s="9" t="s">
        <v>9</v>
      </c>
      <c r="F267" s="7" t="s">
        <v>105</v>
      </c>
      <c r="G267" s="12">
        <v>292500</v>
      </c>
    </row>
    <row r="268" spans="1:7" ht="15.75" x14ac:dyDescent="0.3">
      <c r="A268" s="7" t="s">
        <v>996</v>
      </c>
      <c r="B268" s="8" t="s">
        <v>103</v>
      </c>
      <c r="C268" s="6" t="s">
        <v>111</v>
      </c>
      <c r="D268" s="6" t="s">
        <v>109</v>
      </c>
      <c r="E268" s="9" t="s">
        <v>9</v>
      </c>
      <c r="F268" s="7" t="s">
        <v>110</v>
      </c>
      <c r="G268" s="12">
        <v>152779</v>
      </c>
    </row>
    <row r="269" spans="1:7" ht="15.75" x14ac:dyDescent="0.3">
      <c r="A269" s="7" t="s">
        <v>996</v>
      </c>
      <c r="B269" s="8" t="s">
        <v>103</v>
      </c>
      <c r="C269" s="6" t="s">
        <v>108</v>
      </c>
      <c r="D269" s="6" t="s">
        <v>106</v>
      </c>
      <c r="E269" s="9" t="s">
        <v>9</v>
      </c>
      <c r="F269" s="7" t="s">
        <v>107</v>
      </c>
      <c r="G269" s="12">
        <v>392550</v>
      </c>
    </row>
    <row r="270" spans="1:7" ht="15.75" x14ac:dyDescent="0.3">
      <c r="A270" s="7" t="s">
        <v>997</v>
      </c>
      <c r="B270" s="8" t="s">
        <v>113</v>
      </c>
      <c r="C270" s="6" t="s">
        <v>116</v>
      </c>
      <c r="D270" s="6" t="s">
        <v>114</v>
      </c>
      <c r="E270" s="9" t="s">
        <v>9</v>
      </c>
      <c r="F270" s="7" t="s">
        <v>115</v>
      </c>
      <c r="G270" s="12">
        <v>122343</v>
      </c>
    </row>
    <row r="271" spans="1:7" ht="15.75" x14ac:dyDescent="0.3">
      <c r="A271" s="7" t="s">
        <v>998</v>
      </c>
      <c r="B271" s="8" t="s">
        <v>117</v>
      </c>
      <c r="C271" s="6" t="s">
        <v>120</v>
      </c>
      <c r="D271" s="6" t="s">
        <v>118</v>
      </c>
      <c r="E271" s="9" t="s">
        <v>9</v>
      </c>
      <c r="F271" s="7" t="s">
        <v>119</v>
      </c>
      <c r="G271" s="12">
        <v>59822</v>
      </c>
    </row>
    <row r="272" spans="1:7" ht="15.75" x14ac:dyDescent="0.3">
      <c r="A272" s="7" t="s">
        <v>1000</v>
      </c>
      <c r="B272" s="8" t="s">
        <v>126</v>
      </c>
      <c r="C272" s="6" t="s">
        <v>11</v>
      </c>
      <c r="D272" s="6" t="s">
        <v>26</v>
      </c>
      <c r="E272" s="9" t="s">
        <v>9</v>
      </c>
      <c r="F272" s="7" t="s">
        <v>127</v>
      </c>
      <c r="G272" s="12">
        <v>321244</v>
      </c>
    </row>
    <row r="273" spans="1:7" ht="15.75" x14ac:dyDescent="0.3">
      <c r="A273" s="7" t="s">
        <v>1000</v>
      </c>
      <c r="B273" s="8" t="s">
        <v>126</v>
      </c>
      <c r="C273" s="6" t="s">
        <v>138</v>
      </c>
      <c r="D273" s="6" t="s">
        <v>136</v>
      </c>
      <c r="E273" s="9" t="s">
        <v>9</v>
      </c>
      <c r="F273" s="7" t="s">
        <v>137</v>
      </c>
      <c r="G273" s="12">
        <v>659200</v>
      </c>
    </row>
    <row r="274" spans="1:7" ht="15.75" x14ac:dyDescent="0.3">
      <c r="A274" s="7" t="s">
        <v>1000</v>
      </c>
      <c r="B274" s="8" t="s">
        <v>126</v>
      </c>
      <c r="C274" s="6" t="s">
        <v>135</v>
      </c>
      <c r="D274" s="6" t="s">
        <v>133</v>
      </c>
      <c r="E274" s="9" t="s">
        <v>9</v>
      </c>
      <c r="F274" s="7" t="s">
        <v>134</v>
      </c>
      <c r="G274" s="12">
        <v>1812800</v>
      </c>
    </row>
    <row r="275" spans="1:7" ht="15.75" x14ac:dyDescent="0.3">
      <c r="A275" s="7" t="s">
        <v>1000</v>
      </c>
      <c r="B275" s="8" t="s">
        <v>126</v>
      </c>
      <c r="C275" s="6" t="s">
        <v>129</v>
      </c>
      <c r="D275" s="6" t="s">
        <v>128</v>
      </c>
      <c r="E275" s="9" t="s">
        <v>9</v>
      </c>
      <c r="F275" s="7" t="s">
        <v>127</v>
      </c>
      <c r="G275" s="12">
        <v>160624</v>
      </c>
    </row>
    <row r="276" spans="1:7" ht="15.75" x14ac:dyDescent="0.3">
      <c r="A276" s="7" t="s">
        <v>1000</v>
      </c>
      <c r="B276" s="8" t="s">
        <v>126</v>
      </c>
      <c r="C276" s="6" t="s">
        <v>132</v>
      </c>
      <c r="D276" s="6" t="s">
        <v>130</v>
      </c>
      <c r="E276" s="9" t="s">
        <v>9</v>
      </c>
      <c r="F276" s="7" t="s">
        <v>131</v>
      </c>
      <c r="G276" s="12">
        <v>337310</v>
      </c>
    </row>
    <row r="277" spans="1:7" ht="15.75" x14ac:dyDescent="0.3">
      <c r="A277" s="7" t="s">
        <v>1001</v>
      </c>
      <c r="B277" s="8" t="s">
        <v>139</v>
      </c>
      <c r="C277" s="6" t="s">
        <v>148</v>
      </c>
      <c r="D277" s="6" t="s">
        <v>146</v>
      </c>
      <c r="E277" s="9" t="s">
        <v>9</v>
      </c>
      <c r="F277" s="7" t="s">
        <v>147</v>
      </c>
      <c r="G277" s="12">
        <v>314577</v>
      </c>
    </row>
    <row r="278" spans="1:7" ht="15.75" x14ac:dyDescent="0.3">
      <c r="A278" s="7" t="s">
        <v>1001</v>
      </c>
      <c r="B278" s="8" t="s">
        <v>139</v>
      </c>
      <c r="C278" s="6" t="s">
        <v>42</v>
      </c>
      <c r="D278" s="6" t="s">
        <v>140</v>
      </c>
      <c r="E278" s="9" t="s">
        <v>9</v>
      </c>
      <c r="F278" s="7" t="s">
        <v>141</v>
      </c>
      <c r="G278" s="12">
        <v>135184</v>
      </c>
    </row>
    <row r="279" spans="1:7" ht="15.75" x14ac:dyDescent="0.3">
      <c r="A279" s="7" t="s">
        <v>1001</v>
      </c>
      <c r="B279" s="8" t="s">
        <v>139</v>
      </c>
      <c r="C279" s="6" t="s">
        <v>42</v>
      </c>
      <c r="D279" s="6" t="s">
        <v>142</v>
      </c>
      <c r="E279" s="9" t="s">
        <v>9</v>
      </c>
      <c r="F279" s="7" t="s">
        <v>143</v>
      </c>
      <c r="G279" s="12">
        <v>20825</v>
      </c>
    </row>
    <row r="280" spans="1:7" ht="15.75" x14ac:dyDescent="0.3">
      <c r="A280" s="7" t="s">
        <v>1001</v>
      </c>
      <c r="B280" s="8" t="s">
        <v>139</v>
      </c>
      <c r="C280" s="6" t="s">
        <v>42</v>
      </c>
      <c r="D280" s="6" t="s">
        <v>144</v>
      </c>
      <c r="E280" s="9" t="s">
        <v>9</v>
      </c>
      <c r="F280" s="7" t="s">
        <v>143</v>
      </c>
      <c r="G280" s="12">
        <v>100853</v>
      </c>
    </row>
    <row r="281" spans="1:7" ht="15.75" x14ac:dyDescent="0.3">
      <c r="A281" s="7" t="s">
        <v>1001</v>
      </c>
      <c r="B281" s="8" t="s">
        <v>139</v>
      </c>
      <c r="C281" s="6" t="s">
        <v>42</v>
      </c>
      <c r="D281" s="6" t="s">
        <v>145</v>
      </c>
      <c r="E281" s="9" t="s">
        <v>9</v>
      </c>
      <c r="F281" s="7" t="s">
        <v>143</v>
      </c>
      <c r="G281" s="12">
        <v>244664</v>
      </c>
    </row>
    <row r="282" spans="1:7" ht="15.75" x14ac:dyDescent="0.3">
      <c r="A282" s="7" t="s">
        <v>1002</v>
      </c>
      <c r="B282" s="8" t="s">
        <v>149</v>
      </c>
      <c r="C282" s="6" t="s">
        <v>160</v>
      </c>
      <c r="D282" s="6" t="s">
        <v>158</v>
      </c>
      <c r="E282" s="9" t="s">
        <v>9</v>
      </c>
      <c r="F282" s="7" t="s">
        <v>159</v>
      </c>
      <c r="G282" s="12">
        <v>208202</v>
      </c>
    </row>
    <row r="283" spans="1:7" ht="15.75" x14ac:dyDescent="0.3">
      <c r="A283" s="7" t="s">
        <v>1002</v>
      </c>
      <c r="B283" s="8" t="s">
        <v>149</v>
      </c>
      <c r="C283" s="6" t="s">
        <v>163</v>
      </c>
      <c r="D283" s="6" t="s">
        <v>161</v>
      </c>
      <c r="E283" s="9" t="s">
        <v>9</v>
      </c>
      <c r="F283" s="7" t="s">
        <v>162</v>
      </c>
      <c r="G283" s="12">
        <v>498615</v>
      </c>
    </row>
    <row r="284" spans="1:7" ht="15.75" x14ac:dyDescent="0.3">
      <c r="A284" s="7" t="s">
        <v>1003</v>
      </c>
      <c r="B284" s="8" t="s">
        <v>164</v>
      </c>
      <c r="C284" s="6" t="s">
        <v>167</v>
      </c>
      <c r="D284" s="6" t="s">
        <v>165</v>
      </c>
      <c r="E284" s="9" t="s">
        <v>9</v>
      </c>
      <c r="F284" s="7" t="s">
        <v>166</v>
      </c>
      <c r="G284" s="12">
        <v>1410150</v>
      </c>
    </row>
    <row r="285" spans="1:7" ht="15.75" x14ac:dyDescent="0.3">
      <c r="A285" s="7" t="s">
        <v>1004</v>
      </c>
      <c r="B285" s="8" t="s">
        <v>168</v>
      </c>
      <c r="C285" s="6" t="s">
        <v>11</v>
      </c>
      <c r="D285" s="6" t="s">
        <v>26</v>
      </c>
      <c r="E285" s="9" t="s">
        <v>9</v>
      </c>
      <c r="F285" s="7" t="s">
        <v>170</v>
      </c>
      <c r="G285" s="12">
        <v>258230</v>
      </c>
    </row>
    <row r="286" spans="1:7" ht="15.75" x14ac:dyDescent="0.3">
      <c r="A286" s="7" t="s">
        <v>1004</v>
      </c>
      <c r="B286" s="8" t="s">
        <v>168</v>
      </c>
      <c r="C286" s="6" t="s">
        <v>171</v>
      </c>
      <c r="D286" s="6" t="s">
        <v>169</v>
      </c>
      <c r="E286" s="9" t="s">
        <v>9</v>
      </c>
      <c r="F286" s="7" t="s">
        <v>170</v>
      </c>
      <c r="G286" s="12">
        <v>142800</v>
      </c>
    </row>
    <row r="287" spans="1:7" ht="15.75" x14ac:dyDescent="0.3">
      <c r="A287" s="7" t="s">
        <v>1004</v>
      </c>
      <c r="B287" s="8" t="s">
        <v>168</v>
      </c>
      <c r="C287" s="6" t="s">
        <v>174</v>
      </c>
      <c r="D287" s="6" t="s">
        <v>172</v>
      </c>
      <c r="E287" s="9" t="s">
        <v>9</v>
      </c>
      <c r="F287" s="7" t="s">
        <v>173</v>
      </c>
      <c r="G287" s="12">
        <v>337365</v>
      </c>
    </row>
    <row r="288" spans="1:7" ht="15.75" x14ac:dyDescent="0.3">
      <c r="A288" s="7" t="s">
        <v>1006</v>
      </c>
      <c r="B288" s="8" t="s">
        <v>178</v>
      </c>
      <c r="C288" s="6" t="s">
        <v>11</v>
      </c>
      <c r="D288" s="6" t="s">
        <v>26</v>
      </c>
      <c r="E288" s="9" t="s">
        <v>9</v>
      </c>
      <c r="F288" s="7" t="s">
        <v>179</v>
      </c>
      <c r="G288" s="12">
        <v>193970</v>
      </c>
    </row>
    <row r="289" spans="1:7" ht="15.75" x14ac:dyDescent="0.3">
      <c r="A289" s="7" t="s">
        <v>1008</v>
      </c>
      <c r="B289" s="8" t="s">
        <v>185</v>
      </c>
      <c r="C289" s="6" t="s">
        <v>188</v>
      </c>
      <c r="D289" s="6" t="s">
        <v>186</v>
      </c>
      <c r="E289" s="9" t="s">
        <v>9</v>
      </c>
      <c r="F289" s="7" t="s">
        <v>187</v>
      </c>
      <c r="G289" s="12">
        <v>2380000</v>
      </c>
    </row>
    <row r="290" spans="1:7" ht="15.75" x14ac:dyDescent="0.3">
      <c r="A290" s="7" t="s">
        <v>1010</v>
      </c>
      <c r="B290" s="8" t="s">
        <v>197</v>
      </c>
      <c r="C290" s="6" t="s">
        <v>207</v>
      </c>
      <c r="D290" s="6" t="s">
        <v>205</v>
      </c>
      <c r="E290" s="9" t="s">
        <v>9</v>
      </c>
      <c r="F290" s="7" t="s">
        <v>206</v>
      </c>
      <c r="G290" s="12">
        <v>492528</v>
      </c>
    </row>
    <row r="291" spans="1:7" ht="15.75" x14ac:dyDescent="0.3">
      <c r="A291" s="7" t="s">
        <v>1010</v>
      </c>
      <c r="B291" s="8" t="s">
        <v>197</v>
      </c>
      <c r="C291" s="6" t="s">
        <v>207</v>
      </c>
      <c r="D291" s="6" t="s">
        <v>208</v>
      </c>
      <c r="E291" s="9" t="s">
        <v>9</v>
      </c>
      <c r="F291" s="7" t="s">
        <v>206</v>
      </c>
      <c r="G291" s="12">
        <v>160170</v>
      </c>
    </row>
    <row r="292" spans="1:7" ht="15.75" x14ac:dyDescent="0.3">
      <c r="A292" s="7" t="s">
        <v>1010</v>
      </c>
      <c r="B292" s="8" t="s">
        <v>197</v>
      </c>
      <c r="C292" s="6" t="s">
        <v>211</v>
      </c>
      <c r="D292" s="6" t="s">
        <v>209</v>
      </c>
      <c r="E292" s="9" t="s">
        <v>9</v>
      </c>
      <c r="F292" s="7" t="s">
        <v>210</v>
      </c>
      <c r="G292" s="12">
        <v>941400</v>
      </c>
    </row>
    <row r="293" spans="1:7" ht="15.75" x14ac:dyDescent="0.3">
      <c r="A293" s="7" t="s">
        <v>1010</v>
      </c>
      <c r="B293" s="8" t="s">
        <v>197</v>
      </c>
      <c r="C293" s="6" t="s">
        <v>211</v>
      </c>
      <c r="D293" s="6" t="s">
        <v>212</v>
      </c>
      <c r="E293" s="9" t="s">
        <v>9</v>
      </c>
      <c r="F293" s="7" t="s">
        <v>210</v>
      </c>
      <c r="G293" s="12">
        <v>511130</v>
      </c>
    </row>
    <row r="294" spans="1:7" ht="15.75" x14ac:dyDescent="0.3">
      <c r="A294" s="7" t="s">
        <v>1010</v>
      </c>
      <c r="B294" s="8" t="s">
        <v>197</v>
      </c>
      <c r="C294" s="6" t="s">
        <v>211</v>
      </c>
      <c r="D294" s="6" t="s">
        <v>213</v>
      </c>
      <c r="E294" s="9" t="s">
        <v>9</v>
      </c>
      <c r="F294" s="7" t="s">
        <v>210</v>
      </c>
      <c r="G294" s="12">
        <v>87470</v>
      </c>
    </row>
    <row r="295" spans="1:7" ht="15.75" x14ac:dyDescent="0.3">
      <c r="A295" s="7" t="s">
        <v>1010</v>
      </c>
      <c r="B295" s="8" t="s">
        <v>197</v>
      </c>
      <c r="C295" s="6" t="s">
        <v>211</v>
      </c>
      <c r="D295" s="6" t="s">
        <v>214</v>
      </c>
      <c r="E295" s="9" t="s">
        <v>9</v>
      </c>
      <c r="F295" s="7" t="s">
        <v>210</v>
      </c>
      <c r="G295" s="12">
        <v>331255</v>
      </c>
    </row>
    <row r="296" spans="1:7" ht="15.75" x14ac:dyDescent="0.3">
      <c r="A296" s="7" t="s">
        <v>1011</v>
      </c>
      <c r="B296" s="8" t="s">
        <v>215</v>
      </c>
      <c r="C296" s="6" t="s">
        <v>218</v>
      </c>
      <c r="D296" s="6" t="s">
        <v>216</v>
      </c>
      <c r="E296" s="9" t="s">
        <v>9</v>
      </c>
      <c r="F296" s="7" t="s">
        <v>217</v>
      </c>
      <c r="G296" s="12">
        <v>354025</v>
      </c>
    </row>
    <row r="297" spans="1:7" ht="15.75" x14ac:dyDescent="0.3">
      <c r="A297" s="7" t="s">
        <v>1011</v>
      </c>
      <c r="B297" s="8" t="s">
        <v>215</v>
      </c>
      <c r="C297" s="6" t="s">
        <v>218</v>
      </c>
      <c r="D297" s="6" t="s">
        <v>219</v>
      </c>
      <c r="E297" s="9" t="s">
        <v>9</v>
      </c>
      <c r="F297" s="7" t="s">
        <v>220</v>
      </c>
      <c r="G297" s="12">
        <v>187425</v>
      </c>
    </row>
    <row r="298" spans="1:7" ht="15.75" x14ac:dyDescent="0.3">
      <c r="A298" s="7" t="s">
        <v>1012</v>
      </c>
      <c r="B298" s="8" t="s">
        <v>221</v>
      </c>
      <c r="C298" s="6" t="s">
        <v>224</v>
      </c>
      <c r="D298" s="6" t="s">
        <v>222</v>
      </c>
      <c r="E298" s="9" t="s">
        <v>9</v>
      </c>
      <c r="F298" s="7" t="s">
        <v>223</v>
      </c>
      <c r="G298" s="12">
        <v>1300000</v>
      </c>
    </row>
    <row r="299" spans="1:7" ht="15.75" x14ac:dyDescent="0.3">
      <c r="A299" s="7" t="s">
        <v>1013</v>
      </c>
      <c r="B299" s="8" t="s">
        <v>225</v>
      </c>
      <c r="C299" s="6" t="s">
        <v>233</v>
      </c>
      <c r="D299" s="6" t="s">
        <v>231</v>
      </c>
      <c r="E299" s="9" t="s">
        <v>9</v>
      </c>
      <c r="F299" s="7" t="s">
        <v>232</v>
      </c>
      <c r="G299" s="12">
        <v>999600</v>
      </c>
    </row>
    <row r="300" spans="1:7" ht="15.75" x14ac:dyDescent="0.3">
      <c r="A300" s="7" t="s">
        <v>1013</v>
      </c>
      <c r="B300" s="8" t="s">
        <v>225</v>
      </c>
      <c r="C300" s="6" t="s">
        <v>228</v>
      </c>
      <c r="D300" s="6" t="s">
        <v>226</v>
      </c>
      <c r="E300" s="9" t="s">
        <v>9</v>
      </c>
      <c r="F300" s="7" t="s">
        <v>227</v>
      </c>
      <c r="G300" s="12">
        <v>300000</v>
      </c>
    </row>
    <row r="301" spans="1:7" ht="15.75" x14ac:dyDescent="0.3">
      <c r="A301" s="7" t="s">
        <v>1013</v>
      </c>
      <c r="B301" s="8" t="s">
        <v>225</v>
      </c>
      <c r="C301" s="6" t="s">
        <v>228</v>
      </c>
      <c r="D301" s="6" t="s">
        <v>229</v>
      </c>
      <c r="E301" s="9" t="s">
        <v>9</v>
      </c>
      <c r="F301" s="7" t="s">
        <v>227</v>
      </c>
      <c r="G301" s="12">
        <v>390000</v>
      </c>
    </row>
    <row r="302" spans="1:7" ht="15.75" x14ac:dyDescent="0.3">
      <c r="A302" s="7" t="s">
        <v>1013</v>
      </c>
      <c r="B302" s="8" t="s">
        <v>225</v>
      </c>
      <c r="C302" s="6" t="s">
        <v>228</v>
      </c>
      <c r="D302" s="6" t="s">
        <v>230</v>
      </c>
      <c r="E302" s="9" t="s">
        <v>9</v>
      </c>
      <c r="F302" s="7" t="s">
        <v>227</v>
      </c>
      <c r="G302" s="12">
        <v>400000</v>
      </c>
    </row>
    <row r="303" spans="1:7" ht="15.75" x14ac:dyDescent="0.3">
      <c r="A303" s="7" t="s">
        <v>1014</v>
      </c>
      <c r="B303" s="8" t="s">
        <v>234</v>
      </c>
      <c r="C303" s="6" t="s">
        <v>237</v>
      </c>
      <c r="D303" s="6" t="s">
        <v>235</v>
      </c>
      <c r="E303" s="9" t="s">
        <v>9</v>
      </c>
      <c r="F303" s="7" t="s">
        <v>236</v>
      </c>
      <c r="G303" s="12">
        <v>44556</v>
      </c>
    </row>
    <row r="304" spans="1:7" ht="15.75" x14ac:dyDescent="0.3">
      <c r="A304" s="7" t="s">
        <v>1015</v>
      </c>
      <c r="B304" s="8" t="s">
        <v>238</v>
      </c>
      <c r="C304" s="6" t="s">
        <v>241</v>
      </c>
      <c r="D304" s="6" t="s">
        <v>239</v>
      </c>
      <c r="E304" s="9" t="s">
        <v>9</v>
      </c>
      <c r="F304" s="7" t="s">
        <v>240</v>
      </c>
      <c r="G304" s="12">
        <v>147530</v>
      </c>
    </row>
    <row r="305" spans="1:7" ht="15.75" x14ac:dyDescent="0.3">
      <c r="A305" s="7" t="s">
        <v>1016</v>
      </c>
      <c r="B305" s="8" t="s">
        <v>242</v>
      </c>
      <c r="C305" s="6" t="s">
        <v>245</v>
      </c>
      <c r="D305" s="6" t="s">
        <v>243</v>
      </c>
      <c r="E305" s="9" t="s">
        <v>9</v>
      </c>
      <c r="F305" s="7" t="s">
        <v>244</v>
      </c>
      <c r="G305" s="12">
        <v>102500</v>
      </c>
    </row>
    <row r="306" spans="1:7" ht="15.75" x14ac:dyDescent="0.3">
      <c r="A306" s="7" t="s">
        <v>1017</v>
      </c>
      <c r="B306" s="8" t="s">
        <v>246</v>
      </c>
      <c r="C306" s="6" t="s">
        <v>249</v>
      </c>
      <c r="D306" s="6" t="s">
        <v>247</v>
      </c>
      <c r="E306" s="9" t="s">
        <v>9</v>
      </c>
      <c r="F306" s="7" t="s">
        <v>248</v>
      </c>
      <c r="G306" s="12">
        <v>4145500</v>
      </c>
    </row>
    <row r="307" spans="1:7" ht="15.75" x14ac:dyDescent="0.3">
      <c r="A307" s="7" t="s">
        <v>1024</v>
      </c>
      <c r="B307" s="8" t="s">
        <v>270</v>
      </c>
      <c r="C307" s="6" t="s">
        <v>273</v>
      </c>
      <c r="D307" s="6" t="s">
        <v>271</v>
      </c>
      <c r="E307" s="9" t="s">
        <v>9</v>
      </c>
      <c r="F307" s="7" t="s">
        <v>272</v>
      </c>
      <c r="G307" s="12">
        <v>618800</v>
      </c>
    </row>
    <row r="308" spans="1:7" ht="15.75" x14ac:dyDescent="0.3">
      <c r="A308" s="7" t="s">
        <v>1025</v>
      </c>
      <c r="B308" s="8" t="s">
        <v>274</v>
      </c>
      <c r="C308" s="6" t="s">
        <v>277</v>
      </c>
      <c r="D308" s="6" t="s">
        <v>275</v>
      </c>
      <c r="E308" s="9" t="s">
        <v>9</v>
      </c>
      <c r="F308" s="7" t="s">
        <v>276</v>
      </c>
      <c r="G308" s="12">
        <v>33593032</v>
      </c>
    </row>
    <row r="309" spans="1:7" ht="15.75" x14ac:dyDescent="0.3">
      <c r="A309" s="7" t="s">
        <v>1027</v>
      </c>
      <c r="B309" s="8" t="s">
        <v>282</v>
      </c>
      <c r="C309" s="6" t="s">
        <v>11</v>
      </c>
      <c r="D309" s="6" t="s">
        <v>26</v>
      </c>
      <c r="E309" s="9" t="s">
        <v>9</v>
      </c>
      <c r="F309" s="7" t="s">
        <v>293</v>
      </c>
      <c r="G309" s="12">
        <v>126123</v>
      </c>
    </row>
    <row r="310" spans="1:7" ht="15.75" x14ac:dyDescent="0.3">
      <c r="A310" s="7" t="s">
        <v>1027</v>
      </c>
      <c r="B310" s="8" t="s">
        <v>282</v>
      </c>
      <c r="C310" s="6" t="s">
        <v>11</v>
      </c>
      <c r="D310" s="6" t="s">
        <v>294</v>
      </c>
      <c r="E310" s="9" t="s">
        <v>9</v>
      </c>
      <c r="F310" s="7" t="s">
        <v>295</v>
      </c>
      <c r="G310" s="12">
        <v>85464</v>
      </c>
    </row>
    <row r="311" spans="1:7" ht="15.75" x14ac:dyDescent="0.3">
      <c r="A311" s="7" t="s">
        <v>1027</v>
      </c>
      <c r="B311" s="8" t="s">
        <v>282</v>
      </c>
      <c r="C311" s="6" t="s">
        <v>11</v>
      </c>
      <c r="D311" s="6" t="s">
        <v>26</v>
      </c>
      <c r="E311" s="9" t="s">
        <v>9</v>
      </c>
      <c r="F311" s="7" t="s">
        <v>296</v>
      </c>
      <c r="G311" s="12">
        <v>2700</v>
      </c>
    </row>
    <row r="312" spans="1:7" ht="15.75" x14ac:dyDescent="0.3">
      <c r="A312" s="7" t="s">
        <v>1027</v>
      </c>
      <c r="B312" s="8" t="s">
        <v>282</v>
      </c>
      <c r="C312" s="6" t="s">
        <v>11</v>
      </c>
      <c r="D312" s="6" t="s">
        <v>26</v>
      </c>
      <c r="E312" s="9" t="s">
        <v>9</v>
      </c>
      <c r="F312" s="7" t="s">
        <v>297</v>
      </c>
      <c r="G312" s="12">
        <v>295508</v>
      </c>
    </row>
    <row r="313" spans="1:7" ht="15.75" x14ac:dyDescent="0.3">
      <c r="A313" s="7" t="s">
        <v>1027</v>
      </c>
      <c r="B313" s="8" t="s">
        <v>282</v>
      </c>
      <c r="C313" s="6" t="s">
        <v>11</v>
      </c>
      <c r="D313" s="6" t="s">
        <v>186</v>
      </c>
      <c r="E313" s="9" t="s">
        <v>9</v>
      </c>
      <c r="F313" s="7" t="s">
        <v>298</v>
      </c>
      <c r="G313" s="12">
        <v>571788</v>
      </c>
    </row>
    <row r="314" spans="1:7" ht="15.75" x14ac:dyDescent="0.3">
      <c r="A314" s="7" t="s">
        <v>1027</v>
      </c>
      <c r="B314" s="8" t="s">
        <v>282</v>
      </c>
      <c r="C314" s="6" t="s">
        <v>11</v>
      </c>
      <c r="D314" s="6" t="s">
        <v>52</v>
      </c>
      <c r="E314" s="9" t="s">
        <v>9</v>
      </c>
      <c r="F314" s="7" t="s">
        <v>299</v>
      </c>
      <c r="G314" s="12">
        <v>465472</v>
      </c>
    </row>
    <row r="315" spans="1:7" ht="15.75" x14ac:dyDescent="0.3">
      <c r="A315" s="7" t="s">
        <v>1027</v>
      </c>
      <c r="B315" s="8" t="s">
        <v>282</v>
      </c>
      <c r="C315" s="6" t="s">
        <v>11</v>
      </c>
      <c r="D315" s="6" t="s">
        <v>229</v>
      </c>
      <c r="E315" s="9" t="s">
        <v>9</v>
      </c>
      <c r="F315" s="7" t="s">
        <v>300</v>
      </c>
      <c r="G315" s="12">
        <v>4280</v>
      </c>
    </row>
    <row r="316" spans="1:7" ht="15.75" x14ac:dyDescent="0.3">
      <c r="A316" s="7" t="s">
        <v>1027</v>
      </c>
      <c r="B316" s="8" t="s">
        <v>282</v>
      </c>
      <c r="C316" s="6" t="s">
        <v>11</v>
      </c>
      <c r="D316" s="6" t="s">
        <v>35</v>
      </c>
      <c r="E316" s="9" t="s">
        <v>9</v>
      </c>
      <c r="F316" s="7" t="s">
        <v>301</v>
      </c>
      <c r="G316" s="12">
        <v>7770</v>
      </c>
    </row>
    <row r="317" spans="1:7" ht="15.75" x14ac:dyDescent="0.3">
      <c r="A317" s="7" t="s">
        <v>1027</v>
      </c>
      <c r="B317" s="8" t="s">
        <v>282</v>
      </c>
      <c r="C317" s="6" t="s">
        <v>11</v>
      </c>
      <c r="D317" s="6" t="s">
        <v>20</v>
      </c>
      <c r="E317" s="9" t="s">
        <v>9</v>
      </c>
      <c r="F317" s="7" t="s">
        <v>302</v>
      </c>
      <c r="G317" s="12">
        <v>95902</v>
      </c>
    </row>
    <row r="318" spans="1:7" ht="15.75" x14ac:dyDescent="0.3">
      <c r="A318" s="7" t="s">
        <v>1027</v>
      </c>
      <c r="B318" s="8" t="s">
        <v>282</v>
      </c>
      <c r="C318" s="6" t="s">
        <v>11</v>
      </c>
      <c r="D318" s="6" t="s">
        <v>112</v>
      </c>
      <c r="E318" s="9" t="s">
        <v>9</v>
      </c>
      <c r="F318" s="7" t="s">
        <v>303</v>
      </c>
      <c r="G318" s="12">
        <v>349341</v>
      </c>
    </row>
    <row r="319" spans="1:7" ht="15.75" x14ac:dyDescent="0.3">
      <c r="A319" s="7" t="s">
        <v>1028</v>
      </c>
      <c r="B319" s="8" t="s">
        <v>304</v>
      </c>
      <c r="C319" s="6" t="s">
        <v>307</v>
      </c>
      <c r="D319" s="6" t="s">
        <v>305</v>
      </c>
      <c r="E319" s="9" t="s">
        <v>9</v>
      </c>
      <c r="F319" s="7" t="s">
        <v>306</v>
      </c>
      <c r="G319" s="12">
        <v>15577799</v>
      </c>
    </row>
    <row r="320" spans="1:7" ht="15.75" x14ac:dyDescent="0.3">
      <c r="A320" s="7" t="s">
        <v>1028</v>
      </c>
      <c r="B320" s="8" t="s">
        <v>304</v>
      </c>
      <c r="C320" s="6" t="s">
        <v>310</v>
      </c>
      <c r="D320" s="6" t="s">
        <v>308</v>
      </c>
      <c r="E320" s="9" t="s">
        <v>9</v>
      </c>
      <c r="F320" s="7" t="s">
        <v>309</v>
      </c>
      <c r="G320" s="12">
        <v>56349074</v>
      </c>
    </row>
    <row r="321" spans="1:7" ht="15.75" x14ac:dyDescent="0.3">
      <c r="A321" s="7" t="s">
        <v>1028</v>
      </c>
      <c r="B321" s="8" t="s">
        <v>304</v>
      </c>
      <c r="C321" s="6" t="s">
        <v>310</v>
      </c>
      <c r="D321" s="6" t="s">
        <v>311</v>
      </c>
      <c r="E321" s="9" t="s">
        <v>9</v>
      </c>
      <c r="F321" s="7" t="s">
        <v>312</v>
      </c>
      <c r="G321" s="12">
        <v>19694997</v>
      </c>
    </row>
    <row r="322" spans="1:7" ht="15.75" x14ac:dyDescent="0.3">
      <c r="A322" s="7" t="s">
        <v>1028</v>
      </c>
      <c r="B322" s="8" t="s">
        <v>304</v>
      </c>
      <c r="C322" s="6" t="s">
        <v>310</v>
      </c>
      <c r="D322" s="6" t="s">
        <v>313</v>
      </c>
      <c r="E322" s="9" t="s">
        <v>9</v>
      </c>
      <c r="F322" s="7" t="s">
        <v>314</v>
      </c>
      <c r="G322" s="12">
        <v>11745288</v>
      </c>
    </row>
    <row r="323" spans="1:7" ht="15.75" x14ac:dyDescent="0.3">
      <c r="A323" s="7" t="s">
        <v>1029</v>
      </c>
      <c r="B323" s="8" t="s">
        <v>315</v>
      </c>
      <c r="C323" s="6" t="s">
        <v>318</v>
      </c>
      <c r="D323" s="6" t="s">
        <v>316</v>
      </c>
      <c r="E323" s="9" t="s">
        <v>9</v>
      </c>
      <c r="F323" s="7" t="s">
        <v>317</v>
      </c>
      <c r="G323" s="12">
        <v>24245</v>
      </c>
    </row>
    <row r="324" spans="1:7" ht="15.75" x14ac:dyDescent="0.3">
      <c r="A324" s="7" t="s">
        <v>1030</v>
      </c>
      <c r="B324" s="8" t="s">
        <v>319</v>
      </c>
      <c r="C324" s="6" t="s">
        <v>11</v>
      </c>
      <c r="D324" s="6" t="s">
        <v>26</v>
      </c>
      <c r="E324" s="9" t="s">
        <v>9</v>
      </c>
      <c r="F324" s="7" t="s">
        <v>345</v>
      </c>
      <c r="G324" s="12">
        <v>1</v>
      </c>
    </row>
    <row r="325" spans="1:7" ht="15.75" x14ac:dyDescent="0.3">
      <c r="A325" s="7" t="s">
        <v>1030</v>
      </c>
      <c r="B325" s="8" t="s">
        <v>319</v>
      </c>
      <c r="C325" s="6" t="s">
        <v>342</v>
      </c>
      <c r="D325" s="6" t="s">
        <v>340</v>
      </c>
      <c r="E325" s="9" t="s">
        <v>9</v>
      </c>
      <c r="F325" s="7" t="s">
        <v>341</v>
      </c>
      <c r="G325" s="12">
        <v>1247400</v>
      </c>
    </row>
    <row r="326" spans="1:7" ht="15.75" x14ac:dyDescent="0.3">
      <c r="A326" s="7" t="s">
        <v>1030</v>
      </c>
      <c r="B326" s="8" t="s">
        <v>319</v>
      </c>
      <c r="C326" s="6" t="s">
        <v>342</v>
      </c>
      <c r="D326" s="6" t="s">
        <v>343</v>
      </c>
      <c r="E326" s="9" t="s">
        <v>9</v>
      </c>
      <c r="F326" s="7" t="s">
        <v>344</v>
      </c>
      <c r="G326" s="12">
        <v>271018</v>
      </c>
    </row>
    <row r="327" spans="1:7" ht="15.75" x14ac:dyDescent="0.3">
      <c r="A327" s="7" t="s">
        <v>1032</v>
      </c>
      <c r="B327" s="8" t="s">
        <v>351</v>
      </c>
      <c r="C327" s="6" t="s">
        <v>11</v>
      </c>
      <c r="D327" s="6" t="s">
        <v>26</v>
      </c>
      <c r="E327" s="9" t="s">
        <v>9</v>
      </c>
      <c r="F327" s="7" t="s">
        <v>352</v>
      </c>
      <c r="G327" s="12">
        <v>80257</v>
      </c>
    </row>
    <row r="328" spans="1:7" ht="15.75" x14ac:dyDescent="0.3">
      <c r="A328" s="7" t="s">
        <v>1035</v>
      </c>
      <c r="B328" s="8" t="s">
        <v>366</v>
      </c>
      <c r="C328" s="6" t="s">
        <v>368</v>
      </c>
      <c r="D328" s="6" t="s">
        <v>97</v>
      </c>
      <c r="E328" s="9" t="s">
        <v>9</v>
      </c>
      <c r="F328" s="7" t="s">
        <v>367</v>
      </c>
      <c r="G328" s="12">
        <v>635450</v>
      </c>
    </row>
    <row r="329" spans="1:7" ht="15.75" x14ac:dyDescent="0.3">
      <c r="A329" s="7" t="s">
        <v>1036</v>
      </c>
      <c r="B329" s="8" t="s">
        <v>369</v>
      </c>
      <c r="C329" s="6" t="s">
        <v>372</v>
      </c>
      <c r="D329" s="6" t="s">
        <v>370</v>
      </c>
      <c r="E329" s="9" t="s">
        <v>9</v>
      </c>
      <c r="F329" s="7" t="s">
        <v>371</v>
      </c>
      <c r="G329" s="12">
        <v>389130</v>
      </c>
    </row>
    <row r="330" spans="1:7" ht="15.75" x14ac:dyDescent="0.3">
      <c r="A330" s="7" t="s">
        <v>1038</v>
      </c>
      <c r="B330" s="8" t="s">
        <v>378</v>
      </c>
      <c r="C330" s="6" t="s">
        <v>381</v>
      </c>
      <c r="D330" s="6" t="s">
        <v>379</v>
      </c>
      <c r="E330" s="9" t="s">
        <v>9</v>
      </c>
      <c r="F330" s="7" t="s">
        <v>380</v>
      </c>
      <c r="G330" s="12">
        <v>2821200</v>
      </c>
    </row>
    <row r="331" spans="1:7" ht="15.75" x14ac:dyDescent="0.3">
      <c r="A331" s="7" t="s">
        <v>1039</v>
      </c>
      <c r="B331" s="8" t="s">
        <v>382</v>
      </c>
      <c r="C331" s="6" t="s">
        <v>385</v>
      </c>
      <c r="D331" s="6" t="s">
        <v>383</v>
      </c>
      <c r="E331" s="9" t="s">
        <v>9</v>
      </c>
      <c r="F331" s="7" t="s">
        <v>384</v>
      </c>
      <c r="G331" s="12">
        <v>160000</v>
      </c>
    </row>
    <row r="332" spans="1:7" ht="15.75" x14ac:dyDescent="0.3">
      <c r="A332" s="7" t="s">
        <v>1043</v>
      </c>
      <c r="B332" s="8" t="s">
        <v>399</v>
      </c>
      <c r="C332" s="6" t="s">
        <v>402</v>
      </c>
      <c r="D332" s="6" t="s">
        <v>400</v>
      </c>
      <c r="E332" s="9" t="s">
        <v>9</v>
      </c>
      <c r="F332" s="7" t="s">
        <v>401</v>
      </c>
      <c r="G332" s="12">
        <v>868865</v>
      </c>
    </row>
    <row r="333" spans="1:7" ht="15.75" x14ac:dyDescent="0.3">
      <c r="A333" s="7" t="s">
        <v>1044</v>
      </c>
      <c r="B333" s="8" t="s">
        <v>403</v>
      </c>
      <c r="C333" s="6" t="s">
        <v>406</v>
      </c>
      <c r="D333" s="6" t="s">
        <v>404</v>
      </c>
      <c r="E333" s="9" t="s">
        <v>9</v>
      </c>
      <c r="F333" s="7" t="s">
        <v>405</v>
      </c>
      <c r="G333" s="12">
        <v>161726</v>
      </c>
    </row>
    <row r="334" spans="1:7" ht="15.75" x14ac:dyDescent="0.3">
      <c r="A334" s="7" t="s">
        <v>1044</v>
      </c>
      <c r="B334" s="8" t="s">
        <v>403</v>
      </c>
      <c r="C334" s="6" t="s">
        <v>406</v>
      </c>
      <c r="D334" s="6" t="s">
        <v>407</v>
      </c>
      <c r="E334" s="9" t="s">
        <v>9</v>
      </c>
      <c r="F334" s="7" t="s">
        <v>408</v>
      </c>
      <c r="G334" s="12">
        <v>144019</v>
      </c>
    </row>
    <row r="335" spans="1:7" ht="15.75" x14ac:dyDescent="0.3">
      <c r="A335" s="7" t="s">
        <v>1045</v>
      </c>
      <c r="B335" s="8" t="s">
        <v>409</v>
      </c>
      <c r="C335" s="6" t="s">
        <v>277</v>
      </c>
      <c r="D335" s="6" t="s">
        <v>410</v>
      </c>
      <c r="E335" s="9" t="s">
        <v>9</v>
      </c>
      <c r="F335" s="7" t="s">
        <v>411</v>
      </c>
      <c r="G335" s="12">
        <v>2927536</v>
      </c>
    </row>
    <row r="336" spans="1:7" ht="15.75" x14ac:dyDescent="0.3">
      <c r="A336" s="7" t="s">
        <v>1046</v>
      </c>
      <c r="B336" s="8" t="s">
        <v>412</v>
      </c>
      <c r="C336" s="6" t="s">
        <v>11</v>
      </c>
      <c r="D336" s="6" t="s">
        <v>26</v>
      </c>
      <c r="E336" s="9" t="s">
        <v>9</v>
      </c>
      <c r="F336" s="7" t="s">
        <v>413</v>
      </c>
      <c r="G336" s="12">
        <v>133912</v>
      </c>
    </row>
    <row r="337" spans="1:7" ht="15.75" x14ac:dyDescent="0.3">
      <c r="A337" s="7" t="s">
        <v>1047</v>
      </c>
      <c r="B337" s="8" t="s">
        <v>414</v>
      </c>
      <c r="C337" s="6" t="s">
        <v>416</v>
      </c>
      <c r="D337" s="6" t="s">
        <v>140</v>
      </c>
      <c r="E337" s="9" t="s">
        <v>9</v>
      </c>
      <c r="F337" s="7" t="s">
        <v>415</v>
      </c>
      <c r="G337" s="12">
        <v>250326</v>
      </c>
    </row>
    <row r="338" spans="1:7" ht="15.75" x14ac:dyDescent="0.3">
      <c r="A338" s="7" t="s">
        <v>1049</v>
      </c>
      <c r="B338" s="8" t="s">
        <v>422</v>
      </c>
      <c r="C338" s="6" t="s">
        <v>310</v>
      </c>
      <c r="D338" s="6" t="s">
        <v>423</v>
      </c>
      <c r="E338" s="9" t="s">
        <v>9</v>
      </c>
      <c r="F338" s="7" t="s">
        <v>424</v>
      </c>
      <c r="G338" s="12">
        <v>112367</v>
      </c>
    </row>
    <row r="339" spans="1:7" ht="15.75" x14ac:dyDescent="0.3">
      <c r="A339" s="7" t="s">
        <v>1050</v>
      </c>
      <c r="B339" s="8" t="s">
        <v>425</v>
      </c>
      <c r="C339" s="6" t="s">
        <v>428</v>
      </c>
      <c r="D339" s="6" t="s">
        <v>426</v>
      </c>
      <c r="E339" s="9" t="s">
        <v>9</v>
      </c>
      <c r="F339" s="7" t="s">
        <v>427</v>
      </c>
      <c r="G339" s="12">
        <v>471240</v>
      </c>
    </row>
    <row r="340" spans="1:7" ht="15.75" x14ac:dyDescent="0.3">
      <c r="A340" s="7" t="s">
        <v>1051</v>
      </c>
      <c r="B340" s="8" t="s">
        <v>429</v>
      </c>
      <c r="C340" s="6" t="s">
        <v>108</v>
      </c>
      <c r="D340" s="6" t="s">
        <v>430</v>
      </c>
      <c r="E340" s="9" t="s">
        <v>9</v>
      </c>
      <c r="F340" s="7" t="s">
        <v>431</v>
      </c>
      <c r="G340" s="12">
        <v>4239375</v>
      </c>
    </row>
    <row r="341" spans="1:7" ht="15.75" x14ac:dyDescent="0.3">
      <c r="A341" s="7" t="s">
        <v>1054</v>
      </c>
      <c r="B341" s="8" t="s">
        <v>443</v>
      </c>
      <c r="C341" s="6" t="s">
        <v>446</v>
      </c>
      <c r="D341" s="6" t="s">
        <v>444</v>
      </c>
      <c r="E341" s="9" t="s">
        <v>9</v>
      </c>
      <c r="F341" s="7" t="s">
        <v>445</v>
      </c>
      <c r="G341" s="12">
        <v>107100</v>
      </c>
    </row>
    <row r="342" spans="1:7" ht="15.75" x14ac:dyDescent="0.3">
      <c r="A342" s="7" t="s">
        <v>1055</v>
      </c>
      <c r="B342" s="8" t="s">
        <v>447</v>
      </c>
      <c r="C342" s="6" t="s">
        <v>249</v>
      </c>
      <c r="D342" s="6" t="s">
        <v>448</v>
      </c>
      <c r="E342" s="9" t="s">
        <v>9</v>
      </c>
      <c r="F342" s="7" t="s">
        <v>449</v>
      </c>
      <c r="G342" s="12">
        <v>2900000</v>
      </c>
    </row>
    <row r="343" spans="1:7" ht="15.75" x14ac:dyDescent="0.3">
      <c r="A343" s="7" t="s">
        <v>1056</v>
      </c>
      <c r="B343" s="8" t="s">
        <v>450</v>
      </c>
      <c r="C343" s="6" t="s">
        <v>456</v>
      </c>
      <c r="D343" s="6" t="s">
        <v>454</v>
      </c>
      <c r="E343" s="9" t="s">
        <v>9</v>
      </c>
      <c r="F343" s="7" t="s">
        <v>455</v>
      </c>
      <c r="G343" s="12">
        <v>563239</v>
      </c>
    </row>
    <row r="344" spans="1:7" ht="15.75" x14ac:dyDescent="0.3">
      <c r="A344" s="7" t="s">
        <v>1059</v>
      </c>
      <c r="B344" s="8" t="s">
        <v>474</v>
      </c>
      <c r="C344" s="6" t="s">
        <v>11</v>
      </c>
      <c r="D344" s="6" t="s">
        <v>26</v>
      </c>
      <c r="E344" s="9" t="s">
        <v>9</v>
      </c>
      <c r="F344" s="7" t="s">
        <v>475</v>
      </c>
      <c r="G344" s="12">
        <v>102911</v>
      </c>
    </row>
    <row r="345" spans="1:7" ht="15.75" x14ac:dyDescent="0.3">
      <c r="A345" s="7" t="s">
        <v>1059</v>
      </c>
      <c r="B345" s="8" t="s">
        <v>474</v>
      </c>
      <c r="C345" s="6" t="s">
        <v>11</v>
      </c>
      <c r="D345" s="6" t="s">
        <v>26</v>
      </c>
      <c r="E345" s="9" t="s">
        <v>9</v>
      </c>
      <c r="F345" s="7" t="s">
        <v>475</v>
      </c>
      <c r="G345" s="12">
        <v>-68123</v>
      </c>
    </row>
    <row r="346" spans="1:7" ht="15.75" x14ac:dyDescent="0.3">
      <c r="A346" s="7" t="s">
        <v>1065</v>
      </c>
      <c r="B346" s="8" t="s">
        <v>503</v>
      </c>
      <c r="C346" s="6" t="s">
        <v>218</v>
      </c>
      <c r="D346" s="6" t="s">
        <v>510</v>
      </c>
      <c r="E346" s="9" t="s">
        <v>9</v>
      </c>
      <c r="F346" s="7" t="s">
        <v>511</v>
      </c>
      <c r="G346" s="12">
        <v>177262</v>
      </c>
    </row>
    <row r="347" spans="1:7" ht="15.75" x14ac:dyDescent="0.3">
      <c r="A347" s="7" t="s">
        <v>1065</v>
      </c>
      <c r="B347" s="8" t="s">
        <v>503</v>
      </c>
      <c r="C347" s="6" t="s">
        <v>218</v>
      </c>
      <c r="D347" s="6" t="s">
        <v>512</v>
      </c>
      <c r="E347" s="9" t="s">
        <v>9</v>
      </c>
      <c r="F347" s="7" t="s">
        <v>513</v>
      </c>
      <c r="G347" s="12">
        <v>209216</v>
      </c>
    </row>
    <row r="348" spans="1:7" ht="15.75" x14ac:dyDescent="0.3">
      <c r="A348" s="7" t="s">
        <v>1065</v>
      </c>
      <c r="B348" s="8" t="s">
        <v>503</v>
      </c>
      <c r="C348" s="6" t="s">
        <v>509</v>
      </c>
      <c r="D348" s="6" t="s">
        <v>507</v>
      </c>
      <c r="E348" s="9" t="s">
        <v>9</v>
      </c>
      <c r="F348" s="7" t="s">
        <v>508</v>
      </c>
      <c r="G348" s="12">
        <v>1018093</v>
      </c>
    </row>
    <row r="349" spans="1:7" ht="15.75" x14ac:dyDescent="0.3">
      <c r="A349" s="7" t="s">
        <v>1065</v>
      </c>
      <c r="B349" s="8" t="s">
        <v>503</v>
      </c>
      <c r="C349" s="6" t="s">
        <v>506</v>
      </c>
      <c r="D349" s="6" t="s">
        <v>504</v>
      </c>
      <c r="E349" s="9" t="s">
        <v>9</v>
      </c>
      <c r="F349" s="7" t="s">
        <v>505</v>
      </c>
      <c r="G349" s="12">
        <v>524790</v>
      </c>
    </row>
    <row r="350" spans="1:7" ht="15.75" x14ac:dyDescent="0.3">
      <c r="A350" s="7" t="s">
        <v>1065</v>
      </c>
      <c r="B350" s="8" t="s">
        <v>503</v>
      </c>
      <c r="C350" s="6" t="s">
        <v>516</v>
      </c>
      <c r="D350" s="6" t="s">
        <v>514</v>
      </c>
      <c r="E350" s="9" t="s">
        <v>9</v>
      </c>
      <c r="F350" s="7" t="s">
        <v>515</v>
      </c>
      <c r="G350" s="12">
        <v>133399</v>
      </c>
    </row>
    <row r="351" spans="1:7" ht="15.75" x14ac:dyDescent="0.3">
      <c r="A351" s="7" t="s">
        <v>1067</v>
      </c>
      <c r="B351" s="8" t="s">
        <v>522</v>
      </c>
      <c r="C351" s="6" t="s">
        <v>525</v>
      </c>
      <c r="D351" s="6" t="s">
        <v>523</v>
      </c>
      <c r="E351" s="9" t="s">
        <v>9</v>
      </c>
      <c r="F351" s="7" t="s">
        <v>524</v>
      </c>
      <c r="G351" s="12">
        <v>323680</v>
      </c>
    </row>
    <row r="352" spans="1:7" ht="15.75" x14ac:dyDescent="0.3">
      <c r="A352" s="7" t="s">
        <v>1068</v>
      </c>
      <c r="B352" s="8" t="s">
        <v>526</v>
      </c>
      <c r="C352" s="6" t="s">
        <v>529</v>
      </c>
      <c r="D352" s="6" t="s">
        <v>527</v>
      </c>
      <c r="E352" s="9" t="s">
        <v>9</v>
      </c>
      <c r="F352" s="7" t="s">
        <v>528</v>
      </c>
      <c r="G352" s="12">
        <v>102410</v>
      </c>
    </row>
    <row r="353" spans="1:7" ht="15.75" x14ac:dyDescent="0.3">
      <c r="A353" s="7" t="s">
        <v>1071</v>
      </c>
      <c r="B353" s="8" t="s">
        <v>544</v>
      </c>
      <c r="C353" s="6" t="s">
        <v>547</v>
      </c>
      <c r="D353" s="6" t="s">
        <v>545</v>
      </c>
      <c r="E353" s="9" t="s">
        <v>9</v>
      </c>
      <c r="F353" s="7" t="s">
        <v>546</v>
      </c>
      <c r="G353" s="12">
        <v>500000</v>
      </c>
    </row>
    <row r="354" spans="1:7" ht="15.75" x14ac:dyDescent="0.3">
      <c r="A354" s="7" t="s">
        <v>1074</v>
      </c>
      <c r="B354" s="8" t="s">
        <v>558</v>
      </c>
      <c r="C354" s="6" t="s">
        <v>561</v>
      </c>
      <c r="D354" s="6" t="s">
        <v>559</v>
      </c>
      <c r="E354" s="9" t="s">
        <v>9</v>
      </c>
      <c r="F354" s="7" t="s">
        <v>560</v>
      </c>
      <c r="G354" s="12">
        <v>568285</v>
      </c>
    </row>
    <row r="355" spans="1:7" ht="15.75" x14ac:dyDescent="0.3">
      <c r="A355" s="7" t="s">
        <v>1075</v>
      </c>
      <c r="B355" s="8" t="s">
        <v>562</v>
      </c>
      <c r="C355" s="6" t="s">
        <v>564</v>
      </c>
      <c r="D355" s="6" t="s">
        <v>247</v>
      </c>
      <c r="E355" s="9" t="s">
        <v>9</v>
      </c>
      <c r="F355" s="7" t="s">
        <v>563</v>
      </c>
      <c r="G355" s="12">
        <v>4401602</v>
      </c>
    </row>
    <row r="356" spans="1:7" ht="15.75" x14ac:dyDescent="0.3">
      <c r="A356" s="7" t="s">
        <v>1077</v>
      </c>
      <c r="B356" s="8" t="s">
        <v>569</v>
      </c>
      <c r="C356" s="6" t="s">
        <v>572</v>
      </c>
      <c r="D356" s="6" t="s">
        <v>570</v>
      </c>
      <c r="E356" s="9" t="s">
        <v>9</v>
      </c>
      <c r="F356" s="7" t="s">
        <v>571</v>
      </c>
      <c r="G356" s="12">
        <v>1320000</v>
      </c>
    </row>
    <row r="357" spans="1:7" ht="15.75" x14ac:dyDescent="0.3">
      <c r="A357" s="7" t="s">
        <v>1082</v>
      </c>
      <c r="B357" s="8" t="s">
        <v>591</v>
      </c>
      <c r="C357" s="6" t="s">
        <v>249</v>
      </c>
      <c r="D357" s="6" t="s">
        <v>595</v>
      </c>
      <c r="E357" s="9" t="s">
        <v>9</v>
      </c>
      <c r="F357" s="7" t="s">
        <v>593</v>
      </c>
      <c r="G357" s="12">
        <v>5015326</v>
      </c>
    </row>
    <row r="358" spans="1:7" ht="15.75" x14ac:dyDescent="0.3">
      <c r="A358" s="7" t="s">
        <v>1082</v>
      </c>
      <c r="B358" s="8" t="s">
        <v>591</v>
      </c>
      <c r="C358" s="6" t="s">
        <v>249</v>
      </c>
      <c r="D358" s="6" t="s">
        <v>612</v>
      </c>
      <c r="E358" s="9" t="s">
        <v>9</v>
      </c>
      <c r="F358" s="7" t="s">
        <v>613</v>
      </c>
      <c r="G358" s="12">
        <v>16521166</v>
      </c>
    </row>
    <row r="359" spans="1:7" ht="15.75" x14ac:dyDescent="0.3">
      <c r="A359" s="7" t="s">
        <v>1082</v>
      </c>
      <c r="B359" s="8" t="s">
        <v>591</v>
      </c>
      <c r="C359" s="6" t="s">
        <v>249</v>
      </c>
      <c r="D359" s="6" t="s">
        <v>614</v>
      </c>
      <c r="E359" s="9" t="s">
        <v>9</v>
      </c>
      <c r="F359" s="7" t="s">
        <v>615</v>
      </c>
      <c r="G359" s="12">
        <v>4298851</v>
      </c>
    </row>
    <row r="360" spans="1:7" ht="15.75" x14ac:dyDescent="0.3">
      <c r="A360" s="7" t="s">
        <v>1082</v>
      </c>
      <c r="B360" s="8" t="s">
        <v>591</v>
      </c>
      <c r="C360" s="6" t="s">
        <v>11</v>
      </c>
      <c r="D360" s="6" t="s">
        <v>592</v>
      </c>
      <c r="E360" s="9" t="s">
        <v>9</v>
      </c>
      <c r="F360" s="7" t="s">
        <v>593</v>
      </c>
      <c r="G360" s="12">
        <v>1146360</v>
      </c>
    </row>
    <row r="361" spans="1:7" ht="15.75" x14ac:dyDescent="0.3">
      <c r="A361" s="7" t="s">
        <v>1082</v>
      </c>
      <c r="B361" s="8" t="s">
        <v>591</v>
      </c>
      <c r="C361" s="6" t="s">
        <v>11</v>
      </c>
      <c r="D361" s="6" t="s">
        <v>599</v>
      </c>
      <c r="E361" s="9" t="s">
        <v>9</v>
      </c>
      <c r="F361" s="7" t="s">
        <v>600</v>
      </c>
      <c r="G361" s="12">
        <v>4298851</v>
      </c>
    </row>
    <row r="362" spans="1:7" ht="15.75" x14ac:dyDescent="0.3">
      <c r="A362" s="7" t="s">
        <v>1082</v>
      </c>
      <c r="B362" s="8" t="s">
        <v>591</v>
      </c>
      <c r="C362" s="6" t="s">
        <v>611</v>
      </c>
      <c r="D362" s="6" t="s">
        <v>595</v>
      </c>
      <c r="E362" s="9" t="s">
        <v>9</v>
      </c>
      <c r="F362" s="7" t="s">
        <v>610</v>
      </c>
      <c r="G362" s="12">
        <v>5015326</v>
      </c>
    </row>
    <row r="363" spans="1:7" ht="15.75" x14ac:dyDescent="0.3">
      <c r="A363" s="7" t="s">
        <v>1082</v>
      </c>
      <c r="B363" s="8" t="s">
        <v>591</v>
      </c>
      <c r="C363" s="6" t="s">
        <v>598</v>
      </c>
      <c r="D363" s="6" t="s">
        <v>596</v>
      </c>
      <c r="E363" s="9" t="s">
        <v>9</v>
      </c>
      <c r="F363" s="7" t="s">
        <v>597</v>
      </c>
      <c r="G363" s="12">
        <v>4298851</v>
      </c>
    </row>
    <row r="364" spans="1:7" ht="15.75" x14ac:dyDescent="0.3">
      <c r="A364" s="7" t="s">
        <v>1082</v>
      </c>
      <c r="B364" s="8" t="s">
        <v>591</v>
      </c>
      <c r="C364" s="6" t="s">
        <v>606</v>
      </c>
      <c r="D364" s="6" t="s">
        <v>604</v>
      </c>
      <c r="E364" s="9" t="s">
        <v>9</v>
      </c>
      <c r="F364" s="7" t="s">
        <v>605</v>
      </c>
      <c r="G364" s="12">
        <v>4298851</v>
      </c>
    </row>
    <row r="365" spans="1:7" ht="15.75" x14ac:dyDescent="0.3">
      <c r="A365" s="7" t="s">
        <v>1082</v>
      </c>
      <c r="B365" s="8" t="s">
        <v>591</v>
      </c>
      <c r="C365" s="6" t="s">
        <v>609</v>
      </c>
      <c r="D365" s="6" t="s">
        <v>607</v>
      </c>
      <c r="E365" s="9" t="s">
        <v>9</v>
      </c>
      <c r="F365" s="7" t="s">
        <v>608</v>
      </c>
      <c r="G365" s="12">
        <v>4298851</v>
      </c>
    </row>
    <row r="366" spans="1:7" ht="15.75" x14ac:dyDescent="0.3">
      <c r="A366" s="7" t="s">
        <v>1082</v>
      </c>
      <c r="B366" s="8" t="s">
        <v>591</v>
      </c>
      <c r="C366" s="6" t="s">
        <v>603</v>
      </c>
      <c r="D366" s="6" t="s">
        <v>601</v>
      </c>
      <c r="E366" s="9" t="s">
        <v>9</v>
      </c>
      <c r="F366" s="7" t="s">
        <v>602</v>
      </c>
      <c r="G366" s="12">
        <v>4298851</v>
      </c>
    </row>
    <row r="367" spans="1:7" ht="15.75" x14ac:dyDescent="0.3">
      <c r="A367" s="7" t="s">
        <v>1082</v>
      </c>
      <c r="B367" s="8" t="s">
        <v>591</v>
      </c>
      <c r="C367" s="6" t="s">
        <v>564</v>
      </c>
      <c r="D367" s="6" t="s">
        <v>594</v>
      </c>
      <c r="E367" s="9" t="s">
        <v>9</v>
      </c>
      <c r="F367" s="7" t="s">
        <v>593</v>
      </c>
      <c r="G367" s="12">
        <v>556388</v>
      </c>
    </row>
    <row r="368" spans="1:7" ht="15.75" x14ac:dyDescent="0.3">
      <c r="A368" s="7" t="s">
        <v>1083</v>
      </c>
      <c r="B368" s="8" t="s">
        <v>616</v>
      </c>
      <c r="C368" s="6" t="s">
        <v>619</v>
      </c>
      <c r="D368" s="6" t="s">
        <v>617</v>
      </c>
      <c r="E368" s="9" t="s">
        <v>9</v>
      </c>
      <c r="F368" s="7" t="s">
        <v>618</v>
      </c>
      <c r="G368" s="12">
        <v>395199</v>
      </c>
    </row>
    <row r="369" spans="1:7" ht="15.75" x14ac:dyDescent="0.3">
      <c r="A369" s="7" t="s">
        <v>1086</v>
      </c>
      <c r="B369" s="8" t="s">
        <v>628</v>
      </c>
      <c r="C369" s="6" t="s">
        <v>249</v>
      </c>
      <c r="D369" s="6" t="s">
        <v>629</v>
      </c>
      <c r="E369" s="9" t="s">
        <v>9</v>
      </c>
      <c r="F369" s="7" t="s">
        <v>630</v>
      </c>
      <c r="G369" s="12">
        <v>19710089</v>
      </c>
    </row>
    <row r="370" spans="1:7" ht="15.75" x14ac:dyDescent="0.3">
      <c r="A370" s="7" t="s">
        <v>1088</v>
      </c>
      <c r="B370" s="8" t="s">
        <v>640</v>
      </c>
      <c r="C370" s="6" t="s">
        <v>643</v>
      </c>
      <c r="D370" s="6" t="s">
        <v>641</v>
      </c>
      <c r="E370" s="9" t="s">
        <v>9</v>
      </c>
      <c r="F370" s="7" t="s">
        <v>642</v>
      </c>
      <c r="G370" s="12">
        <v>78550</v>
      </c>
    </row>
    <row r="371" spans="1:7" ht="15.75" x14ac:dyDescent="0.3">
      <c r="A371" s="7" t="s">
        <v>1089</v>
      </c>
      <c r="B371" s="8" t="s">
        <v>644</v>
      </c>
      <c r="C371" s="6" t="s">
        <v>249</v>
      </c>
      <c r="D371" s="6" t="s">
        <v>645</v>
      </c>
      <c r="E371" s="9" t="s">
        <v>9</v>
      </c>
      <c r="F371" s="7" t="s">
        <v>646</v>
      </c>
      <c r="G371" s="12">
        <v>314850</v>
      </c>
    </row>
    <row r="372" spans="1:7" ht="15.75" x14ac:dyDescent="0.3">
      <c r="A372" s="7" t="s">
        <v>1092</v>
      </c>
      <c r="B372" s="8" t="s">
        <v>653</v>
      </c>
      <c r="C372" s="6" t="s">
        <v>249</v>
      </c>
      <c r="D372" s="6" t="s">
        <v>654</v>
      </c>
      <c r="E372" s="9" t="s">
        <v>9</v>
      </c>
      <c r="F372" s="7" t="s">
        <v>655</v>
      </c>
      <c r="G372" s="12">
        <v>175287</v>
      </c>
    </row>
    <row r="373" spans="1:7" ht="15.75" x14ac:dyDescent="0.3">
      <c r="A373" s="7" t="s">
        <v>1093</v>
      </c>
      <c r="B373" s="8" t="s">
        <v>656</v>
      </c>
      <c r="C373" s="6" t="s">
        <v>659</v>
      </c>
      <c r="D373" s="6" t="s">
        <v>657</v>
      </c>
      <c r="E373" s="9" t="s">
        <v>9</v>
      </c>
      <c r="F373" s="7" t="s">
        <v>658</v>
      </c>
      <c r="G373" s="12">
        <v>38080</v>
      </c>
    </row>
    <row r="374" spans="1:7" ht="15.75" x14ac:dyDescent="0.3">
      <c r="A374" s="7" t="s">
        <v>1094</v>
      </c>
      <c r="B374" s="8" t="s">
        <v>660</v>
      </c>
      <c r="C374" s="6" t="s">
        <v>11</v>
      </c>
      <c r="D374" s="6" t="s">
        <v>26</v>
      </c>
      <c r="E374" s="9" t="s">
        <v>9</v>
      </c>
      <c r="F374" s="7" t="s">
        <v>661</v>
      </c>
      <c r="G374" s="12">
        <v>357000</v>
      </c>
    </row>
    <row r="375" spans="1:7" ht="15.75" x14ac:dyDescent="0.3">
      <c r="A375" s="7" t="s">
        <v>1094</v>
      </c>
      <c r="B375" s="8" t="s">
        <v>660</v>
      </c>
      <c r="C375" s="6" t="s">
        <v>664</v>
      </c>
      <c r="D375" s="6" t="s">
        <v>662</v>
      </c>
      <c r="E375" s="9" t="s">
        <v>9</v>
      </c>
      <c r="F375" s="7" t="s">
        <v>663</v>
      </c>
      <c r="G375" s="12">
        <v>357000</v>
      </c>
    </row>
    <row r="376" spans="1:7" ht="15.75" x14ac:dyDescent="0.3">
      <c r="A376" s="7" t="s">
        <v>1095</v>
      </c>
      <c r="B376" s="8" t="s">
        <v>665</v>
      </c>
      <c r="C376" s="6" t="s">
        <v>668</v>
      </c>
      <c r="D376" s="6" t="s">
        <v>666</v>
      </c>
      <c r="E376" s="9" t="s">
        <v>9</v>
      </c>
      <c r="F376" s="7" t="s">
        <v>667</v>
      </c>
      <c r="G376" s="12">
        <v>404786</v>
      </c>
    </row>
    <row r="377" spans="1:7" ht="15.75" x14ac:dyDescent="0.3">
      <c r="A377" s="7" t="s">
        <v>1097</v>
      </c>
      <c r="B377" s="8" t="s">
        <v>673</v>
      </c>
      <c r="C377" s="6" t="s">
        <v>249</v>
      </c>
      <c r="D377" s="6" t="s">
        <v>674</v>
      </c>
      <c r="E377" s="9" t="s">
        <v>9</v>
      </c>
      <c r="F377" s="7" t="s">
        <v>675</v>
      </c>
      <c r="G377" s="12">
        <v>341530</v>
      </c>
    </row>
    <row r="378" spans="1:7" ht="15.75" x14ac:dyDescent="0.3">
      <c r="A378" s="7" t="s">
        <v>1099</v>
      </c>
      <c r="B378" s="8" t="s">
        <v>679</v>
      </c>
      <c r="C378" s="6" t="s">
        <v>249</v>
      </c>
      <c r="D378" s="6" t="s">
        <v>680</v>
      </c>
      <c r="E378" s="9" t="s">
        <v>9</v>
      </c>
      <c r="F378" s="7" t="s">
        <v>681</v>
      </c>
      <c r="G378" s="12">
        <v>917435</v>
      </c>
    </row>
    <row r="379" spans="1:7" ht="15.75" x14ac:dyDescent="0.3">
      <c r="A379" s="7" t="s">
        <v>1102</v>
      </c>
      <c r="B379" s="8" t="s">
        <v>719</v>
      </c>
      <c r="C379" s="6" t="s">
        <v>249</v>
      </c>
      <c r="D379" s="6" t="s">
        <v>720</v>
      </c>
      <c r="E379" s="9" t="s">
        <v>9</v>
      </c>
      <c r="F379" s="7" t="s">
        <v>721</v>
      </c>
      <c r="G379" s="12">
        <v>439609</v>
      </c>
    </row>
    <row r="380" spans="1:7" ht="15.75" x14ac:dyDescent="0.3">
      <c r="A380" s="7" t="s">
        <v>1105</v>
      </c>
      <c r="B380" s="8" t="s">
        <v>735</v>
      </c>
      <c r="C380" s="6" t="s">
        <v>738</v>
      </c>
      <c r="D380" s="6" t="s">
        <v>736</v>
      </c>
      <c r="E380" s="9" t="s">
        <v>9</v>
      </c>
      <c r="F380" s="7" t="s">
        <v>737</v>
      </c>
      <c r="G380" s="12">
        <v>521220</v>
      </c>
    </row>
    <row r="381" spans="1:7" ht="15.75" x14ac:dyDescent="0.3">
      <c r="A381" s="7" t="s">
        <v>1106</v>
      </c>
      <c r="B381" s="8" t="s">
        <v>739</v>
      </c>
      <c r="C381" s="6" t="s">
        <v>742</v>
      </c>
      <c r="D381" s="6" t="s">
        <v>740</v>
      </c>
      <c r="E381" s="9" t="s">
        <v>9</v>
      </c>
      <c r="F381" s="7" t="s">
        <v>741</v>
      </c>
      <c r="G381" s="12">
        <v>2519887</v>
      </c>
    </row>
    <row r="382" spans="1:7" ht="15.75" x14ac:dyDescent="0.3">
      <c r="A382" s="7" t="s">
        <v>1107</v>
      </c>
      <c r="B382" s="8" t="s">
        <v>743</v>
      </c>
      <c r="C382" s="6" t="s">
        <v>745</v>
      </c>
      <c r="D382" s="6" t="s">
        <v>744</v>
      </c>
      <c r="E382" s="9" t="s">
        <v>9</v>
      </c>
      <c r="F382" s="7" t="s">
        <v>41</v>
      </c>
      <c r="G382" s="12">
        <v>250424</v>
      </c>
    </row>
    <row r="383" spans="1:7" ht="15.75" x14ac:dyDescent="0.3">
      <c r="A383" s="7" t="s">
        <v>1108</v>
      </c>
      <c r="B383" s="8" t="s">
        <v>746</v>
      </c>
      <c r="C383" s="6" t="s">
        <v>749</v>
      </c>
      <c r="D383" s="6" t="s">
        <v>747</v>
      </c>
      <c r="E383" s="9" t="s">
        <v>9</v>
      </c>
      <c r="F383" s="7" t="s">
        <v>748</v>
      </c>
      <c r="G383" s="12">
        <v>143525</v>
      </c>
    </row>
    <row r="384" spans="1:7" ht="15.75" x14ac:dyDescent="0.3">
      <c r="A384" s="7" t="s">
        <v>1108</v>
      </c>
      <c r="B384" s="8" t="s">
        <v>746</v>
      </c>
      <c r="C384" s="6" t="s">
        <v>749</v>
      </c>
      <c r="D384" s="6" t="s">
        <v>747</v>
      </c>
      <c r="E384" s="9" t="s">
        <v>9</v>
      </c>
      <c r="F384" s="7" t="s">
        <v>748</v>
      </c>
      <c r="G384" s="12">
        <v>162552</v>
      </c>
    </row>
    <row r="385" spans="1:7" ht="15.75" x14ac:dyDescent="0.3">
      <c r="A385" s="7" t="s">
        <v>1110</v>
      </c>
      <c r="B385" s="8" t="s">
        <v>754</v>
      </c>
      <c r="C385" s="6" t="s">
        <v>277</v>
      </c>
      <c r="D385" s="6" t="s">
        <v>755</v>
      </c>
      <c r="E385" s="9" t="s">
        <v>9</v>
      </c>
      <c r="F385" s="7" t="s">
        <v>756</v>
      </c>
      <c r="G385" s="12">
        <v>4360160</v>
      </c>
    </row>
    <row r="386" spans="1:7" ht="15.75" x14ac:dyDescent="0.3">
      <c r="A386" s="7" t="s">
        <v>1111</v>
      </c>
      <c r="B386" s="8" t="s">
        <v>757</v>
      </c>
      <c r="C386" s="6" t="s">
        <v>786</v>
      </c>
      <c r="D386" s="6" t="s">
        <v>784</v>
      </c>
      <c r="E386" s="9" t="s">
        <v>9</v>
      </c>
      <c r="F386" s="7" t="s">
        <v>785</v>
      </c>
      <c r="G386" s="12">
        <v>2546600</v>
      </c>
    </row>
    <row r="387" spans="1:7" ht="15.75" x14ac:dyDescent="0.3">
      <c r="A387" s="7" t="s">
        <v>1111</v>
      </c>
      <c r="B387" s="8" t="s">
        <v>757</v>
      </c>
      <c r="C387" s="6" t="s">
        <v>786</v>
      </c>
      <c r="D387" s="6" t="s">
        <v>787</v>
      </c>
      <c r="E387" s="9" t="s">
        <v>9</v>
      </c>
      <c r="F387" s="7" t="s">
        <v>788</v>
      </c>
      <c r="G387" s="12">
        <v>2546600</v>
      </c>
    </row>
    <row r="388" spans="1:7" ht="15.75" x14ac:dyDescent="0.3">
      <c r="A388" s="7" t="s">
        <v>1111</v>
      </c>
      <c r="B388" s="8" t="s">
        <v>757</v>
      </c>
      <c r="C388" s="6" t="s">
        <v>786</v>
      </c>
      <c r="D388" s="6" t="s">
        <v>789</v>
      </c>
      <c r="E388" s="9" t="s">
        <v>9</v>
      </c>
      <c r="F388" s="7" t="s">
        <v>790</v>
      </c>
      <c r="G388" s="12">
        <v>2546600</v>
      </c>
    </row>
    <row r="389" spans="1:7" ht="15.75" x14ac:dyDescent="0.3">
      <c r="A389" s="7" t="s">
        <v>1111</v>
      </c>
      <c r="B389" s="8" t="s">
        <v>757</v>
      </c>
      <c r="C389" s="6" t="s">
        <v>783</v>
      </c>
      <c r="D389" s="6" t="s">
        <v>781</v>
      </c>
      <c r="E389" s="9" t="s">
        <v>9</v>
      </c>
      <c r="F389" s="7" t="s">
        <v>782</v>
      </c>
      <c r="G389" s="12">
        <v>2546600</v>
      </c>
    </row>
    <row r="390" spans="1:7" ht="15.75" x14ac:dyDescent="0.3">
      <c r="A390" s="7" t="s">
        <v>1113</v>
      </c>
      <c r="B390" s="8" t="s">
        <v>807</v>
      </c>
      <c r="C390" s="6" t="s">
        <v>307</v>
      </c>
      <c r="D390" s="6" t="s">
        <v>808</v>
      </c>
      <c r="E390" s="9" t="s">
        <v>9</v>
      </c>
      <c r="F390" s="7" t="s">
        <v>809</v>
      </c>
      <c r="G390" s="12">
        <v>3796800</v>
      </c>
    </row>
    <row r="391" spans="1:7" ht="15.75" x14ac:dyDescent="0.3">
      <c r="A391" s="7" t="s">
        <v>1118</v>
      </c>
      <c r="B391" s="8" t="s">
        <v>828</v>
      </c>
      <c r="C391" s="6" t="s">
        <v>249</v>
      </c>
      <c r="D391" s="6" t="s">
        <v>829</v>
      </c>
      <c r="E391" s="9" t="s">
        <v>9</v>
      </c>
      <c r="F391" s="7" t="s">
        <v>830</v>
      </c>
      <c r="G391" s="12">
        <v>32150</v>
      </c>
    </row>
    <row r="392" spans="1:7" ht="15.75" x14ac:dyDescent="0.3">
      <c r="A392" s="7" t="s">
        <v>1118</v>
      </c>
      <c r="B392" s="8" t="s">
        <v>828</v>
      </c>
      <c r="C392" s="6" t="s">
        <v>249</v>
      </c>
      <c r="D392" s="6" t="s">
        <v>831</v>
      </c>
      <c r="E392" s="9" t="s">
        <v>9</v>
      </c>
      <c r="F392" s="7" t="s">
        <v>832</v>
      </c>
      <c r="G392" s="12">
        <v>32150</v>
      </c>
    </row>
    <row r="393" spans="1:7" ht="15.75" x14ac:dyDescent="0.3">
      <c r="A393" s="7" t="s">
        <v>1121</v>
      </c>
      <c r="B393" s="8" t="s">
        <v>847</v>
      </c>
      <c r="C393" s="6" t="s">
        <v>850</v>
      </c>
      <c r="D393" s="6" t="s">
        <v>848</v>
      </c>
      <c r="E393" s="9" t="s">
        <v>9</v>
      </c>
      <c r="F393" s="7" t="s">
        <v>849</v>
      </c>
      <c r="G393" s="12">
        <v>178000543</v>
      </c>
    </row>
    <row r="394" spans="1:7" ht="15.75" x14ac:dyDescent="0.3">
      <c r="A394" s="7" t="s">
        <v>1121</v>
      </c>
      <c r="B394" s="8" t="s">
        <v>847</v>
      </c>
      <c r="C394" s="6" t="s">
        <v>978</v>
      </c>
      <c r="D394" s="6" t="s">
        <v>8</v>
      </c>
      <c r="E394" s="9" t="s">
        <v>9</v>
      </c>
      <c r="F394" s="7" t="s">
        <v>849</v>
      </c>
      <c r="G394" s="12">
        <v>-75190083</v>
      </c>
    </row>
    <row r="395" spans="1:7" ht="15.75" x14ac:dyDescent="0.3">
      <c r="A395" s="7" t="s">
        <v>1121</v>
      </c>
      <c r="B395" s="8" t="s">
        <v>847</v>
      </c>
      <c r="C395" s="6" t="s">
        <v>853</v>
      </c>
      <c r="D395" s="6" t="s">
        <v>851</v>
      </c>
      <c r="E395" s="9" t="s">
        <v>9</v>
      </c>
      <c r="F395" s="7" t="s">
        <v>852</v>
      </c>
      <c r="G395" s="12">
        <v>59384684</v>
      </c>
    </row>
    <row r="396" spans="1:7" ht="15.75" x14ac:dyDescent="0.3">
      <c r="A396" s="7" t="s">
        <v>1124</v>
      </c>
      <c r="B396" s="8" t="s">
        <v>874</v>
      </c>
      <c r="C396" s="6" t="s">
        <v>877</v>
      </c>
      <c r="D396" s="6" t="s">
        <v>875</v>
      </c>
      <c r="E396" s="9" t="s">
        <v>9</v>
      </c>
      <c r="F396" s="7" t="s">
        <v>876</v>
      </c>
      <c r="G396" s="12">
        <v>522066</v>
      </c>
    </row>
    <row r="397" spans="1:7" ht="15.75" x14ac:dyDescent="0.3">
      <c r="A397" s="7" t="s">
        <v>1126</v>
      </c>
      <c r="B397" s="8" t="s">
        <v>885</v>
      </c>
      <c r="C397" s="6" t="s">
        <v>249</v>
      </c>
      <c r="D397" s="6" t="s">
        <v>886</v>
      </c>
      <c r="E397" s="9" t="s">
        <v>9</v>
      </c>
      <c r="F397" s="7" t="s">
        <v>887</v>
      </c>
      <c r="G397" s="12">
        <v>1031926</v>
      </c>
    </row>
    <row r="398" spans="1:7" ht="15.75" x14ac:dyDescent="0.3">
      <c r="A398" s="7" t="s">
        <v>1127</v>
      </c>
      <c r="B398" s="8" t="s">
        <v>888</v>
      </c>
      <c r="C398" s="6" t="s">
        <v>891</v>
      </c>
      <c r="D398" s="6" t="s">
        <v>889</v>
      </c>
      <c r="E398" s="9" t="s">
        <v>9</v>
      </c>
      <c r="F398" s="7" t="s">
        <v>890</v>
      </c>
      <c r="G398" s="12">
        <v>3355000</v>
      </c>
    </row>
    <row r="399" spans="1:7" ht="15.75" x14ac:dyDescent="0.3">
      <c r="A399" s="7" t="s">
        <v>1128</v>
      </c>
      <c r="B399" s="8" t="s">
        <v>892</v>
      </c>
      <c r="C399" s="6" t="s">
        <v>895</v>
      </c>
      <c r="D399" s="6" t="s">
        <v>893</v>
      </c>
      <c r="E399" s="9" t="s">
        <v>9</v>
      </c>
      <c r="F399" s="7" t="s">
        <v>894</v>
      </c>
      <c r="G399" s="12">
        <v>516331</v>
      </c>
    </row>
    <row r="400" spans="1:7" ht="15.75" x14ac:dyDescent="0.3">
      <c r="A400" s="7" t="s">
        <v>1128</v>
      </c>
      <c r="B400" s="8" t="s">
        <v>892</v>
      </c>
      <c r="C400" s="6" t="s">
        <v>895</v>
      </c>
      <c r="D400" s="6" t="s">
        <v>979</v>
      </c>
      <c r="E400" s="9" t="s">
        <v>9</v>
      </c>
      <c r="F400" s="7" t="s">
        <v>894</v>
      </c>
      <c r="G400" s="12">
        <v>-1</v>
      </c>
    </row>
    <row r="401" spans="1:7" ht="15.75" x14ac:dyDescent="0.3">
      <c r="A401" s="7" t="s">
        <v>1129</v>
      </c>
      <c r="B401" s="8" t="s">
        <v>896</v>
      </c>
      <c r="C401" s="6" t="s">
        <v>664</v>
      </c>
      <c r="D401" s="6" t="s">
        <v>897</v>
      </c>
      <c r="E401" s="9" t="s">
        <v>9</v>
      </c>
      <c r="F401" s="7" t="s">
        <v>898</v>
      </c>
      <c r="G401" s="12">
        <v>357000</v>
      </c>
    </row>
    <row r="402" spans="1:7" ht="15.75" x14ac:dyDescent="0.3">
      <c r="A402" s="7" t="s">
        <v>1130</v>
      </c>
      <c r="B402" s="8" t="s">
        <v>899</v>
      </c>
      <c r="C402" s="6" t="s">
        <v>943</v>
      </c>
      <c r="D402" s="6" t="s">
        <v>941</v>
      </c>
      <c r="E402" s="9" t="s">
        <v>9</v>
      </c>
      <c r="F402" s="7" t="s">
        <v>942</v>
      </c>
      <c r="G402" s="12">
        <v>8611501</v>
      </c>
    </row>
    <row r="403" spans="1:7" ht="15.75" x14ac:dyDescent="0.3">
      <c r="A403" s="7" t="s">
        <v>1130</v>
      </c>
      <c r="B403" s="8" t="s">
        <v>899</v>
      </c>
      <c r="C403" s="6" t="s">
        <v>943</v>
      </c>
      <c r="D403" s="6" t="s">
        <v>271</v>
      </c>
      <c r="E403" s="9" t="s">
        <v>9</v>
      </c>
      <c r="F403" s="7" t="s">
        <v>942</v>
      </c>
      <c r="G403" s="12">
        <v>-2312332</v>
      </c>
    </row>
    <row r="404" spans="1:7" ht="15.75" x14ac:dyDescent="0.3">
      <c r="A404" s="7" t="s">
        <v>1130</v>
      </c>
      <c r="B404" s="8" t="s">
        <v>899</v>
      </c>
      <c r="C404" s="6" t="s">
        <v>945</v>
      </c>
      <c r="D404" s="6" t="s">
        <v>944</v>
      </c>
      <c r="E404" s="9" t="s">
        <v>9</v>
      </c>
      <c r="F404" s="7" t="s">
        <v>942</v>
      </c>
      <c r="G404" s="12">
        <v>4497685</v>
      </c>
    </row>
    <row r="405" spans="1:7" ht="15.75" x14ac:dyDescent="0.3">
      <c r="A405" s="7" t="s">
        <v>1130</v>
      </c>
      <c r="B405" s="8" t="s">
        <v>899</v>
      </c>
      <c r="C405" s="6" t="s">
        <v>945</v>
      </c>
      <c r="D405" s="6" t="s">
        <v>980</v>
      </c>
      <c r="E405" s="9" t="s">
        <v>9</v>
      </c>
      <c r="F405" s="7" t="s">
        <v>942</v>
      </c>
      <c r="G405" s="12">
        <v>-4427128</v>
      </c>
    </row>
    <row r="406" spans="1:7" ht="15.75" x14ac:dyDescent="0.3">
      <c r="A406" s="7" t="s">
        <v>1130</v>
      </c>
      <c r="B406" s="8" t="s">
        <v>899</v>
      </c>
      <c r="C406" s="6" t="s">
        <v>939</v>
      </c>
      <c r="D406" s="6" t="s">
        <v>720</v>
      </c>
      <c r="E406" s="9" t="s">
        <v>9</v>
      </c>
      <c r="F406" s="7" t="s">
        <v>938</v>
      </c>
      <c r="G406" s="12">
        <v>7860923</v>
      </c>
    </row>
    <row r="407" spans="1:7" ht="15.75" x14ac:dyDescent="0.3">
      <c r="A407" s="7" t="s">
        <v>1130</v>
      </c>
      <c r="B407" s="8" t="s">
        <v>899</v>
      </c>
      <c r="C407" s="6" t="s">
        <v>939</v>
      </c>
      <c r="D407" s="6" t="s">
        <v>940</v>
      </c>
      <c r="E407" s="9" t="s">
        <v>9</v>
      </c>
      <c r="F407" s="7" t="s">
        <v>938</v>
      </c>
      <c r="G407" s="12">
        <v>4105838</v>
      </c>
    </row>
    <row r="408" spans="1:7" ht="15.75" x14ac:dyDescent="0.3">
      <c r="A408" s="7" t="s">
        <v>1130</v>
      </c>
      <c r="B408" s="8" t="s">
        <v>899</v>
      </c>
      <c r="C408" s="6" t="s">
        <v>951</v>
      </c>
      <c r="D408" s="6" t="s">
        <v>949</v>
      </c>
      <c r="E408" s="9" t="s">
        <v>9</v>
      </c>
      <c r="F408" s="7" t="s">
        <v>950</v>
      </c>
      <c r="G408" s="12">
        <v>13018279</v>
      </c>
    </row>
    <row r="409" spans="1:7" ht="15.75" x14ac:dyDescent="0.3">
      <c r="A409" s="7" t="s">
        <v>1130</v>
      </c>
      <c r="B409" s="8" t="s">
        <v>899</v>
      </c>
      <c r="C409" s="6" t="s">
        <v>951</v>
      </c>
      <c r="D409" s="6" t="s">
        <v>952</v>
      </c>
      <c r="E409" s="9" t="s">
        <v>9</v>
      </c>
      <c r="F409" s="7" t="s">
        <v>950</v>
      </c>
      <c r="G409" s="12">
        <v>6798995</v>
      </c>
    </row>
    <row r="410" spans="1:7" ht="15.75" x14ac:dyDescent="0.3">
      <c r="A410" s="7" t="s">
        <v>1130</v>
      </c>
      <c r="B410" s="8" t="s">
        <v>899</v>
      </c>
      <c r="C410" s="6" t="s">
        <v>928</v>
      </c>
      <c r="D410" s="6" t="s">
        <v>926</v>
      </c>
      <c r="E410" s="9" t="s">
        <v>9</v>
      </c>
      <c r="F410" s="7" t="s">
        <v>927</v>
      </c>
      <c r="G410" s="12">
        <v>4346864</v>
      </c>
    </row>
    <row r="411" spans="1:7" ht="15.75" x14ac:dyDescent="0.3">
      <c r="A411" s="7" t="s">
        <v>1130</v>
      </c>
      <c r="B411" s="8" t="s">
        <v>899</v>
      </c>
      <c r="C411" s="6" t="s">
        <v>928</v>
      </c>
      <c r="D411" s="6" t="s">
        <v>929</v>
      </c>
      <c r="E411" s="9" t="s">
        <v>9</v>
      </c>
      <c r="F411" s="7" t="s">
        <v>927</v>
      </c>
      <c r="G411" s="12">
        <v>2270216</v>
      </c>
    </row>
    <row r="412" spans="1:7" ht="15.75" x14ac:dyDescent="0.3">
      <c r="A412" s="7" t="s">
        <v>1130</v>
      </c>
      <c r="B412" s="8" t="s">
        <v>899</v>
      </c>
      <c r="C412" s="6" t="s">
        <v>767</v>
      </c>
      <c r="D412" s="6" t="s">
        <v>915</v>
      </c>
      <c r="E412" s="9" t="s">
        <v>9</v>
      </c>
      <c r="F412" s="7" t="s">
        <v>916</v>
      </c>
      <c r="G412" s="12">
        <v>1933156</v>
      </c>
    </row>
    <row r="413" spans="1:7" ht="15.75" x14ac:dyDescent="0.3">
      <c r="A413" s="7" t="s">
        <v>1130</v>
      </c>
      <c r="B413" s="8" t="s">
        <v>899</v>
      </c>
      <c r="C413" s="6" t="s">
        <v>767</v>
      </c>
      <c r="D413" s="6" t="s">
        <v>917</v>
      </c>
      <c r="E413" s="9" t="s">
        <v>9</v>
      </c>
      <c r="F413" s="7" t="s">
        <v>916</v>
      </c>
      <c r="G413" s="12">
        <v>1009707</v>
      </c>
    </row>
    <row r="414" spans="1:7" ht="15.75" x14ac:dyDescent="0.3">
      <c r="A414" s="7" t="s">
        <v>1130</v>
      </c>
      <c r="B414" s="8" t="s">
        <v>899</v>
      </c>
      <c r="C414" s="6" t="s">
        <v>909</v>
      </c>
      <c r="D414" s="6" t="s">
        <v>907</v>
      </c>
      <c r="E414" s="9" t="s">
        <v>9</v>
      </c>
      <c r="F414" s="7" t="s">
        <v>908</v>
      </c>
      <c r="G414" s="12">
        <v>4986394</v>
      </c>
    </row>
    <row r="415" spans="1:7" ht="15.75" x14ac:dyDescent="0.3">
      <c r="A415" s="7" t="s">
        <v>1130</v>
      </c>
      <c r="B415" s="8" t="s">
        <v>899</v>
      </c>
      <c r="C415" s="6" t="s">
        <v>909</v>
      </c>
      <c r="D415" s="6" t="s">
        <v>910</v>
      </c>
      <c r="E415" s="9" t="s">
        <v>9</v>
      </c>
      <c r="F415" s="7" t="s">
        <v>908</v>
      </c>
      <c r="G415" s="12">
        <v>2604440</v>
      </c>
    </row>
    <row r="416" spans="1:7" ht="15.75" x14ac:dyDescent="0.3">
      <c r="A416" s="7" t="s">
        <v>1130</v>
      </c>
      <c r="B416" s="8" t="s">
        <v>899</v>
      </c>
      <c r="C416" s="6" t="s">
        <v>764</v>
      </c>
      <c r="D416" s="6" t="s">
        <v>946</v>
      </c>
      <c r="E416" s="9" t="s">
        <v>9</v>
      </c>
      <c r="F416" s="7" t="s">
        <v>947</v>
      </c>
      <c r="G416" s="12">
        <v>1296415</v>
      </c>
    </row>
    <row r="417" spans="1:7" ht="15.75" x14ac:dyDescent="0.3">
      <c r="A417" s="7" t="s">
        <v>1130</v>
      </c>
      <c r="B417" s="8" t="s">
        <v>899</v>
      </c>
      <c r="C417" s="6" t="s">
        <v>764</v>
      </c>
      <c r="D417" s="6" t="s">
        <v>948</v>
      </c>
      <c r="E417" s="9" t="s">
        <v>9</v>
      </c>
      <c r="F417" s="7" t="s">
        <v>947</v>
      </c>
      <c r="G417" s="12">
        <v>677072</v>
      </c>
    </row>
    <row r="418" spans="1:7" ht="15.75" x14ac:dyDescent="0.3">
      <c r="A418" s="7" t="s">
        <v>1130</v>
      </c>
      <c r="B418" s="8" t="s">
        <v>899</v>
      </c>
      <c r="C418" s="6" t="s">
        <v>920</v>
      </c>
      <c r="D418" s="6" t="s">
        <v>918</v>
      </c>
      <c r="E418" s="9" t="s">
        <v>9</v>
      </c>
      <c r="F418" s="7" t="s">
        <v>919</v>
      </c>
      <c r="G418" s="12">
        <v>5924565</v>
      </c>
    </row>
    <row r="419" spans="1:7" ht="15.75" x14ac:dyDescent="0.3">
      <c r="A419" s="7" t="s">
        <v>1130</v>
      </c>
      <c r="B419" s="8" t="s">
        <v>899</v>
      </c>
      <c r="C419" s="6" t="s">
        <v>920</v>
      </c>
      <c r="D419" s="6" t="s">
        <v>921</v>
      </c>
      <c r="E419" s="9" t="s">
        <v>9</v>
      </c>
      <c r="F419" s="7" t="s">
        <v>919</v>
      </c>
      <c r="G419" s="12">
        <v>3094458</v>
      </c>
    </row>
    <row r="420" spans="1:7" ht="15.75" x14ac:dyDescent="0.3">
      <c r="A420" s="7" t="s">
        <v>1130</v>
      </c>
      <c r="B420" s="8" t="s">
        <v>899</v>
      </c>
      <c r="C420" s="6" t="s">
        <v>932</v>
      </c>
      <c r="D420" s="6" t="s">
        <v>930</v>
      </c>
      <c r="E420" s="9" t="s">
        <v>9</v>
      </c>
      <c r="F420" s="7" t="s">
        <v>931</v>
      </c>
      <c r="G420" s="12">
        <v>2059492</v>
      </c>
    </row>
    <row r="421" spans="1:7" ht="15.75" x14ac:dyDescent="0.3">
      <c r="A421" s="7" t="s">
        <v>1130</v>
      </c>
      <c r="B421" s="8" t="s">
        <v>899</v>
      </c>
      <c r="C421" s="6" t="s">
        <v>932</v>
      </c>
      <c r="D421" s="6" t="s">
        <v>933</v>
      </c>
      <c r="E421" s="9" t="s">
        <v>9</v>
      </c>
      <c r="F421" s="7" t="s">
        <v>931</v>
      </c>
      <c r="G421" s="12">
        <v>1255601</v>
      </c>
    </row>
    <row r="422" spans="1:7" ht="15.75" x14ac:dyDescent="0.3">
      <c r="A422" s="7" t="s">
        <v>1130</v>
      </c>
      <c r="B422" s="8" t="s">
        <v>899</v>
      </c>
      <c r="C422" s="6" t="s">
        <v>924</v>
      </c>
      <c r="D422" s="6" t="s">
        <v>922</v>
      </c>
      <c r="E422" s="9" t="s">
        <v>9</v>
      </c>
      <c r="F422" s="7" t="s">
        <v>923</v>
      </c>
      <c r="G422" s="12">
        <v>5880869</v>
      </c>
    </row>
    <row r="423" spans="1:7" ht="15.75" x14ac:dyDescent="0.3">
      <c r="A423" s="7" t="s">
        <v>1130</v>
      </c>
      <c r="B423" s="8" t="s">
        <v>899</v>
      </c>
      <c r="C423" s="6" t="s">
        <v>924</v>
      </c>
      <c r="D423" s="6" t="s">
        <v>925</v>
      </c>
      <c r="E423" s="9" t="s">
        <v>9</v>
      </c>
      <c r="F423" s="7" t="s">
        <v>923</v>
      </c>
      <c r="G423" s="12">
        <v>3071373</v>
      </c>
    </row>
    <row r="424" spans="1:7" ht="15.75" x14ac:dyDescent="0.3">
      <c r="A424" s="7" t="s">
        <v>1130</v>
      </c>
      <c r="B424" s="8" t="s">
        <v>899</v>
      </c>
      <c r="C424" s="6" t="s">
        <v>936</v>
      </c>
      <c r="D424" s="6" t="s">
        <v>934</v>
      </c>
      <c r="E424" s="9" t="s">
        <v>9</v>
      </c>
      <c r="F424" s="7" t="s">
        <v>935</v>
      </c>
      <c r="G424" s="12">
        <v>1370688</v>
      </c>
    </row>
    <row r="425" spans="1:7" ht="15.75" x14ac:dyDescent="0.3">
      <c r="A425" s="7" t="s">
        <v>1130</v>
      </c>
      <c r="B425" s="8" t="s">
        <v>899</v>
      </c>
      <c r="C425" s="6" t="s">
        <v>936</v>
      </c>
      <c r="D425" s="6" t="s">
        <v>937</v>
      </c>
      <c r="E425" s="9" t="s">
        <v>9</v>
      </c>
      <c r="F425" s="7" t="s">
        <v>935</v>
      </c>
      <c r="G425" s="12">
        <v>715924</v>
      </c>
    </row>
    <row r="426" spans="1:7" ht="15.75" x14ac:dyDescent="0.3">
      <c r="A426" s="7" t="s">
        <v>1130</v>
      </c>
      <c r="B426" s="8" t="s">
        <v>899</v>
      </c>
      <c r="C426" s="6" t="s">
        <v>913</v>
      </c>
      <c r="D426" s="6" t="s">
        <v>911</v>
      </c>
      <c r="E426" s="9" t="s">
        <v>9</v>
      </c>
      <c r="F426" s="7" t="s">
        <v>912</v>
      </c>
      <c r="G426" s="12">
        <v>5544937</v>
      </c>
    </row>
    <row r="427" spans="1:7" ht="15.75" x14ac:dyDescent="0.3">
      <c r="A427" s="7" t="s">
        <v>1130</v>
      </c>
      <c r="B427" s="8" t="s">
        <v>899</v>
      </c>
      <c r="C427" s="6" t="s">
        <v>913</v>
      </c>
      <c r="D427" s="6" t="s">
        <v>914</v>
      </c>
      <c r="E427" s="9" t="s">
        <v>9</v>
      </c>
      <c r="F427" s="7" t="s">
        <v>912</v>
      </c>
      <c r="G427" s="12">
        <v>2896175</v>
      </c>
    </row>
    <row r="428" spans="1:7" ht="15.75" x14ac:dyDescent="0.3">
      <c r="A428" s="7" t="s">
        <v>1130</v>
      </c>
      <c r="B428" s="8" t="s">
        <v>899</v>
      </c>
      <c r="C428" s="6" t="s">
        <v>783</v>
      </c>
      <c r="D428" s="6" t="s">
        <v>906</v>
      </c>
      <c r="E428" s="9" t="s">
        <v>9</v>
      </c>
      <c r="F428" s="7" t="s">
        <v>905</v>
      </c>
      <c r="G428" s="12">
        <v>2211626</v>
      </c>
    </row>
    <row r="429" spans="1:7" ht="15.75" x14ac:dyDescent="0.3">
      <c r="A429" s="7" t="s">
        <v>1130</v>
      </c>
      <c r="B429" s="8" t="s">
        <v>899</v>
      </c>
      <c r="C429" s="6" t="s">
        <v>277</v>
      </c>
      <c r="D429" s="6" t="s">
        <v>904</v>
      </c>
      <c r="E429" s="9" t="s">
        <v>9</v>
      </c>
      <c r="F429" s="7" t="s">
        <v>905</v>
      </c>
      <c r="G429" s="12">
        <v>4234680</v>
      </c>
    </row>
    <row r="430" spans="1:7" ht="15.75" x14ac:dyDescent="0.3">
      <c r="A430" s="7" t="s">
        <v>1131</v>
      </c>
      <c r="B430" s="8" t="s">
        <v>953</v>
      </c>
      <c r="C430" s="6" t="s">
        <v>249</v>
      </c>
      <c r="D430" s="6" t="s">
        <v>957</v>
      </c>
      <c r="E430" s="9" t="s">
        <v>9</v>
      </c>
      <c r="F430" s="7" t="s">
        <v>958</v>
      </c>
      <c r="G430" s="12">
        <v>116858</v>
      </c>
    </row>
    <row r="431" spans="1:7" ht="15.75" x14ac:dyDescent="0.3">
      <c r="A431" s="7" t="s">
        <v>1131</v>
      </c>
      <c r="B431" s="8" t="s">
        <v>953</v>
      </c>
      <c r="C431" s="6" t="s">
        <v>249</v>
      </c>
      <c r="D431" s="6" t="s">
        <v>959</v>
      </c>
      <c r="E431" s="9" t="s">
        <v>9</v>
      </c>
      <c r="F431" s="7" t="s">
        <v>960</v>
      </c>
      <c r="G431" s="12">
        <v>91868</v>
      </c>
    </row>
    <row r="432" spans="1:7" ht="15.75" x14ac:dyDescent="0.3">
      <c r="A432" s="7" t="s">
        <v>1131</v>
      </c>
      <c r="B432" s="8" t="s">
        <v>953</v>
      </c>
      <c r="C432" s="6" t="s">
        <v>956</v>
      </c>
      <c r="D432" s="6" t="s">
        <v>954</v>
      </c>
      <c r="E432" s="9" t="s">
        <v>9</v>
      </c>
      <c r="F432" s="7" t="s">
        <v>955</v>
      </c>
      <c r="G432" s="12">
        <v>76294</v>
      </c>
    </row>
    <row r="433" spans="1:8" ht="15.75" x14ac:dyDescent="0.3">
      <c r="A433" s="7" t="s">
        <v>1132</v>
      </c>
      <c r="B433" s="8" t="s">
        <v>961</v>
      </c>
      <c r="C433" s="6" t="s">
        <v>964</v>
      </c>
      <c r="D433" s="6" t="s">
        <v>962</v>
      </c>
      <c r="E433" s="9" t="s">
        <v>9</v>
      </c>
      <c r="F433" s="7" t="s">
        <v>963</v>
      </c>
      <c r="G433" s="12">
        <v>1102032</v>
      </c>
    </row>
    <row r="434" spans="1:8" ht="15.75" x14ac:dyDescent="0.3">
      <c r="A434" s="7" t="s">
        <v>1132</v>
      </c>
      <c r="B434" s="8" t="s">
        <v>961</v>
      </c>
      <c r="C434" s="6" t="s">
        <v>966</v>
      </c>
      <c r="D434" s="6" t="s">
        <v>965</v>
      </c>
      <c r="E434" s="9" t="s">
        <v>9</v>
      </c>
      <c r="F434" s="7" t="s">
        <v>963</v>
      </c>
      <c r="G434" s="13">
        <v>1099013</v>
      </c>
      <c r="H434" s="15">
        <f>SUM(G247:G434)</f>
        <v>567440954</v>
      </c>
    </row>
    <row r="435" spans="1:8" x14ac:dyDescent="0.25">
      <c r="G435" s="14">
        <f>SUM(G7:G434)</f>
        <v>1185078186</v>
      </c>
      <c r="H435" s="14">
        <f>SUM(H7:H434)</f>
        <v>1185078186</v>
      </c>
    </row>
  </sheetData>
  <sortState ref="A7:G388">
    <sortCondition ref="E7:E388"/>
    <sortCondition ref="A7:A388"/>
    <sortCondition ref="C7:C388"/>
  </sortState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Deuda Exigible</vt:lpstr>
      <vt:lpstr>Hoja2</vt:lpstr>
      <vt:lpstr>Hoja3</vt:lpstr>
      <vt:lpstr>Hoja4</vt:lpstr>
      <vt:lpstr>Hoja5</vt:lpstr>
      <vt:lpstr>Hoja6</vt:lpstr>
      <vt:lpstr>Hoja7</vt:lpstr>
      <vt:lpstr>Hoja8</vt:lpstr>
      <vt:lpstr>Hoja9</vt:lpstr>
      <vt:lpstr>Hoja10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</dc:creator>
  <cp:lastModifiedBy>Felipe</cp:lastModifiedBy>
  <dcterms:created xsi:type="dcterms:W3CDTF">2020-10-09T14:17:24Z</dcterms:created>
  <dcterms:modified xsi:type="dcterms:W3CDTF">2020-10-19T13:06:56Z</dcterms:modified>
</cp:coreProperties>
</file>