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nformes Contabilidad\2021\04.Abril\Pasivo_Exigible\"/>
    </mc:Choice>
  </mc:AlternateContent>
  <bookViews>
    <workbookView xWindow="0" yWindow="0" windowWidth="19140" windowHeight="1185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3" i="1"/>
  <c r="H25" i="1"/>
  <c r="H29" i="1"/>
  <c r="H31" i="1"/>
  <c r="H33" i="1"/>
  <c r="H38" i="1"/>
  <c r="H41" i="1"/>
  <c r="H43" i="1"/>
  <c r="H50" i="1"/>
  <c r="H52" i="1"/>
  <c r="H59" i="1"/>
  <c r="H61" i="1"/>
  <c r="H66" i="1"/>
  <c r="H69" i="1"/>
  <c r="H71" i="1"/>
  <c r="H74" i="1"/>
  <c r="H79" i="1"/>
  <c r="H83" i="1"/>
  <c r="H85" i="1"/>
  <c r="H93" i="1"/>
  <c r="H95" i="1"/>
  <c r="H97" i="1"/>
  <c r="H99" i="1"/>
  <c r="H112" i="1"/>
  <c r="H116" i="1"/>
  <c r="H119" i="1"/>
  <c r="H122" i="1"/>
  <c r="H135" i="1"/>
  <c r="H258" i="1"/>
  <c r="H259" i="1"/>
  <c r="G259" i="1"/>
</calcChain>
</file>

<file path=xl/sharedStrings.xml><?xml version="1.0" encoding="utf-8"?>
<sst xmlns="http://schemas.openxmlformats.org/spreadsheetml/2006/main" count="1346" uniqueCount="733">
  <si>
    <t>rut</t>
  </si>
  <si>
    <t>nombre</t>
  </si>
  <si>
    <t>factura</t>
  </si>
  <si>
    <t>concepto_pres</t>
  </si>
  <si>
    <t>detalle</t>
  </si>
  <si>
    <t>saldo</t>
  </si>
  <si>
    <t>fecha_emision</t>
  </si>
  <si>
    <t>2</t>
  </si>
  <si>
    <t>LAMICH VIDAL GLADYS MARINA</t>
  </si>
  <si>
    <t>5</t>
  </si>
  <si>
    <t xml:space="preserve">2152209002      </t>
  </si>
  <si>
    <t>SERVICIO ARRIENDO INMUEBLE CALLE FLORIN ROMAN 435</t>
  </si>
  <si>
    <t>30042021</t>
  </si>
  <si>
    <t>COFRÉ BERRÍOS LUIS ROBERTO</t>
  </si>
  <si>
    <t>403</t>
  </si>
  <si>
    <t>ARRIENDO INMUEBLE CENTRO DE LA MUJER FEBRERO 2021</t>
  </si>
  <si>
    <t>16032021</t>
  </si>
  <si>
    <t>405</t>
  </si>
  <si>
    <t>ARRIENDO INMUEBLE CENTRO DE LA MUJER MARZO 2021</t>
  </si>
  <si>
    <t>ARTETA GUERRERO MARGOT DEL PILAR</t>
  </si>
  <si>
    <t>376</t>
  </si>
  <si>
    <t xml:space="preserve">2153407         </t>
  </si>
  <si>
    <t>BASUREROS CONTENEDORES CONVENIO CON CARTAGENA</t>
  </si>
  <si>
    <t>01012021</t>
  </si>
  <si>
    <t>737</t>
  </si>
  <si>
    <t>ADQUISICION BASUREROS PARA ORGANIZACIONES COMUNITARIAS</t>
  </si>
  <si>
    <t>17052019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</si>
  <si>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</si>
  <si>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</si>
  <si>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</si>
  <si>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</si>
  <si>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</si>
  <si>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</si>
  <si>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</si>
  <si>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</si>
  <si>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CARREÑO PINTO VICTORIA ALEJANDRINA</t>
  </si>
  <si>
    <t>120</t>
  </si>
  <si>
    <t>MERCADERIA PARA LA BUENA ATENCION EN BIBLIOTECA</t>
  </si>
  <si>
    <t>14092017</t>
  </si>
  <si>
    <t>1</t>
  </si>
  <si>
    <t>LOPEZ LEIVA ROBERTO CESAR</t>
  </si>
  <si>
    <t>2078</t>
  </si>
  <si>
    <t xml:space="preserve">2152905999      </t>
  </si>
  <si>
    <t>ADQUISICION DE SOPLADOR DE AIRE PARA BODEGA MUNICIPAL</t>
  </si>
  <si>
    <t>15032021</t>
  </si>
  <si>
    <t>DEL VILLAR DE LA JARA CARLOS GUILLERMO</t>
  </si>
  <si>
    <t>497</t>
  </si>
  <si>
    <t>SILLAS OPERATIVAS PARA ASISTENCIA TECNICA PARA SECPLA</t>
  </si>
  <si>
    <t>17102019</t>
  </si>
  <si>
    <t>GRANT CORTES LIA RAQUEL</t>
  </si>
  <si>
    <t>390085</t>
  </si>
  <si>
    <t>MATERIALES DEPENDENCIA DE TRANSITO</t>
  </si>
  <si>
    <t>18082017</t>
  </si>
  <si>
    <t>390086</t>
  </si>
  <si>
    <t>PALMA CARRASCO JORGE SALVADOR</t>
  </si>
  <si>
    <t>SERVICIO DE ARRIENDO INMUEBLE PARA TRANSITO ENERO-DICIEMBRE 2021</t>
  </si>
  <si>
    <t>CASTRO VARAS CARLOS ALBERTO</t>
  </si>
  <si>
    <t>925</t>
  </si>
  <si>
    <t xml:space="preserve">2152401007      </t>
  </si>
  <si>
    <t>APORTE ECONOMICO EN BENEFICIO DE SARA FIGUEROA RAMIREZ</t>
  </si>
  <si>
    <t>26042021</t>
  </si>
  <si>
    <t>BASTÍAS PAREDES JOSÉ RAIMUNDO</t>
  </si>
  <si>
    <t>1569</t>
  </si>
  <si>
    <t>ADQUISICION BEBIDAS ISOTONICAS PERSONAL DE AYUDA INCENDIO MAIPO</t>
  </si>
  <si>
    <t>09012017</t>
  </si>
  <si>
    <t>MOYA GONZÁLEZ LUIS EDUARDO</t>
  </si>
  <si>
    <t>350</t>
  </si>
  <si>
    <t>REFRIGERIOS PARA ANIVERSARIO LOCALIDAD NUEVO BUIN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</si>
  <si>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</si>
  <si>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</si>
  <si>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</si>
  <si>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</si>
  <si>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</si>
  <si>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</si>
  <si>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</si>
  <si>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0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</si>
  <si>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</si>
  <si>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</si>
  <si>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</si>
  <si>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</si>
  <si>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</si>
  <si>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</si>
  <si>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</si>
  <si>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</si>
  <si>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</si>
  <si>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</si>
  <si>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</si>
  <si>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</si>
  <si>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</si>
  <si>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</si>
  <si>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</si>
  <si>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</si>
  <si>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</si>
  <si>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</si>
  <si>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</si>
  <si>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</si>
  <si>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</si>
  <si>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CANIULEF FUENTES JUAN EUGENIO</t>
  </si>
  <si>
    <t>630</t>
  </si>
  <si>
    <t>2153102004012001</t>
  </si>
  <si>
    <t>ADQ. MATERIALES PARA RECUPERACION DE MULTICANCHA - DIMAAO</t>
  </si>
  <si>
    <t>19042021</t>
  </si>
  <si>
    <t>631</t>
  </si>
  <si>
    <t>634</t>
  </si>
  <si>
    <t>SANCHEZ ROJAS JOSE</t>
  </si>
  <si>
    <t>38523</t>
  </si>
  <si>
    <t>Adquisicion de perfiles de fierro destinados para reparaciones varia</t>
  </si>
  <si>
    <t>09112020</t>
  </si>
  <si>
    <t>ALARCON SANCHEZ NICOLAS ALEJANDRO</t>
  </si>
  <si>
    <t>378</t>
  </si>
  <si>
    <t>PAGO PERITO CAUSA ROL C-1722-2013</t>
  </si>
  <si>
    <t>08052019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</si>
  <si>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</si>
  <si>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</si>
  <si>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</si>
  <si>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</si>
  <si>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</si>
  <si>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</si>
  <si>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</si>
  <si>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VEGA MARTINEZ ANA MARIA</t>
  </si>
  <si>
    <t>440</t>
  </si>
  <si>
    <t>ADQUISICION BOLSAS ECOLOGICAS PARA EXPO TURISMO</t>
  </si>
  <si>
    <t>26042018</t>
  </si>
  <si>
    <t>ARAVENA SALAZAR MARIA FERNANDA</t>
  </si>
  <si>
    <t xml:space="preserve">2152103007      </t>
  </si>
  <si>
    <t>PRACTICA PROFESIONAL MARIA ARAVENA</t>
  </si>
  <si>
    <t>18012021</t>
  </si>
  <si>
    <t>AGUILAR CONEJEROS PAMELA BEATRIZ</t>
  </si>
  <si>
    <t>143</t>
  </si>
  <si>
    <t>PAGO PRACTICA PAMELA AGUILAR</t>
  </si>
  <si>
    <t>MIRANDA JOFRE JOCELYN ALEJANDRA</t>
  </si>
  <si>
    <t>332</t>
  </si>
  <si>
    <t>PAGO ALUMNO EN PRACTICA</t>
  </si>
  <si>
    <t>03022020</t>
  </si>
  <si>
    <t>BADILLA HERNANDEZ KARLA NICOLE</t>
  </si>
  <si>
    <t>145</t>
  </si>
  <si>
    <t>PRACTICA PROFESIONAL KARLA BADILLA OPD</t>
  </si>
  <si>
    <t>OLEA CONCHA LUIS ESTEBAN</t>
  </si>
  <si>
    <t>333</t>
  </si>
  <si>
    <t>SAAVEDRA OVALLE DANITZA JAVIERA</t>
  </si>
  <si>
    <t>141</t>
  </si>
  <si>
    <t>PRACTICA PROFESIONAL DANITZA SAAVEDRA</t>
  </si>
  <si>
    <t>PEREZ VERA LUCY JAVIERA</t>
  </si>
  <si>
    <t>102</t>
  </si>
  <si>
    <t>PAGO PRACTICA PROFESIONAL ALUMNA LUCY PEREZ VERA</t>
  </si>
  <si>
    <t>10012020</t>
  </si>
  <si>
    <t>CARRASCO VASQUEZ SEBASTIAN IGNACIO</t>
  </si>
  <si>
    <t>331</t>
  </si>
  <si>
    <t>MENESES CORDOVA KRISHNA BELEN</t>
  </si>
  <si>
    <t>661</t>
  </si>
  <si>
    <t>03032020</t>
  </si>
  <si>
    <t xml:space="preserve">COMERCIAL CRISTIAN CORREA EIRL  </t>
  </si>
  <si>
    <t>568</t>
  </si>
  <si>
    <t>MAQUINAS DE CORTAR CESPED PARA AREAS VERDES</t>
  </si>
  <si>
    <t>26082017</t>
  </si>
  <si>
    <t xml:space="preserve">1° JUZGADO DE LETRAS DE BUIN  </t>
  </si>
  <si>
    <t>CAUSA JUDICIAL C-40-2018 TORREALBA CON MUNICIPALIDAD</t>
  </si>
  <si>
    <t xml:space="preserve">SERVICIOS DE IMPUESTOS INTERNOS  </t>
  </si>
  <si>
    <t>777</t>
  </si>
  <si>
    <t xml:space="preserve">2152208999      </t>
  </si>
  <si>
    <t>CUOTA PRIMER SEMESTRE AÑO 2021 RECAUDACION DERECHOS DE ASEO</t>
  </si>
  <si>
    <t>22042021</t>
  </si>
  <si>
    <t xml:space="preserve">SERVICIO DE REGISTRO CIVIL E IDENTIFICACION  </t>
  </si>
  <si>
    <t>EMISION CERTIFICADOS TRANSITO MES FEBRERO DE 2021</t>
  </si>
  <si>
    <t xml:space="preserve">AGUAS ANDINAS S.A.  </t>
  </si>
  <si>
    <t>174769700</t>
  </si>
  <si>
    <t>CONSUMO AGUA POTABLE CENTRO DE LA MUJER PERIODO AGO-SEP 2020</t>
  </si>
  <si>
    <t>16092020</t>
  </si>
  <si>
    <t xml:space="preserve">SEGUNDO JUZGADO DE LETRAS DE BUIN MAIPO  </t>
  </si>
  <si>
    <t>CAUSA JUDICIAL C-53-2019, GALAZ CON MUNICIPALIDAD</t>
  </si>
  <si>
    <t>CAUSA JUDICIAL C-54-2018, VALENZUELA CON MUNICIPALIDAD</t>
  </si>
  <si>
    <t>CAUSA JUDICIAL C-17-2018, BRIONES CON MUNICIPALIDAD</t>
  </si>
  <si>
    <t>CAUSA JUDICIAL C-52-2018, LEAL CON MUNICIPALIDAD</t>
  </si>
  <si>
    <t xml:space="preserve">ASOC.DE CANALES UNIDOS DE BUIN  </t>
  </si>
  <si>
    <t>CUOTA N° 3 AÑO 2020 DERECHOS DE AGUA DE REGADIO</t>
  </si>
  <si>
    <t>CUOTA 2 AÑO 2020 AGUAS DE REGADIO</t>
  </si>
  <si>
    <t xml:space="preserve">ASOCIACION CANAL HUIDOBRO  </t>
  </si>
  <si>
    <t>9107</t>
  </si>
  <si>
    <t>Pago saldo cuota 3 año 2019 y cuotas 1, 2 Y 3 año 2020 Com. Stgo. Bu</t>
  </si>
  <si>
    <t>03112020</t>
  </si>
  <si>
    <t xml:space="preserve">CORPORACION DE DESARROLLO SOCIAL DE BUIN  </t>
  </si>
  <si>
    <t xml:space="preserve">2152401003002   </t>
  </si>
  <si>
    <t>REFORZAMIENTO (CONVENIOS) ABRIL 2021, CORPORACIÓN ÁREA SALUD</t>
  </si>
  <si>
    <t>931</t>
  </si>
  <si>
    <t>APORTE ECONOMICO EN BENEFICIO DE ROSA BECERRA QUEVEDO</t>
  </si>
  <si>
    <t>932</t>
  </si>
  <si>
    <t>APORTE ECONOMICO EN BENEFICIO DE MAGALI ULLOA AZUA</t>
  </si>
  <si>
    <t>161</t>
  </si>
  <si>
    <t>CAMBIO IMPUTACION  APO. ECO. MARIO ACUÑA DP 100/2020 EG13-3</t>
  </si>
  <si>
    <t xml:space="preserve">SOCIEDAD CHILENA DEL DERECHO DE AUTOR  </t>
  </si>
  <si>
    <t>DERECHOS DE AUTOR ACTIVIDADES COMUNALES</t>
  </si>
  <si>
    <t>10012018</t>
  </si>
  <si>
    <t xml:space="preserve">EDGE SPA  </t>
  </si>
  <si>
    <t>51708</t>
  </si>
  <si>
    <t xml:space="preserve">2152904         </t>
  </si>
  <si>
    <t>ADQUISICION SILLAS GIRATORIAS PARA SECPLA</t>
  </si>
  <si>
    <t>31032021</t>
  </si>
  <si>
    <t xml:space="preserve">TELEFONICA MOVILES CHILE S.A.  </t>
  </si>
  <si>
    <t>2666</t>
  </si>
  <si>
    <t>PAGO CUENTA TELEFONOS FUNCIONARIOS MUNICIPALES</t>
  </si>
  <si>
    <t>21122020</t>
  </si>
  <si>
    <t xml:space="preserve">COMERCIAL E INDUSTRIAL USIMECA CHILE  </t>
  </si>
  <si>
    <t>12295</t>
  </si>
  <si>
    <t xml:space="preserve">2152206002      </t>
  </si>
  <si>
    <t>MANTENCION MAQUINA BARREDORA</t>
  </si>
  <si>
    <t xml:space="preserve">INFRAESTRUCTURAS DEPORTIVAS Y RECREACIONALES CHILE SPA.  </t>
  </si>
  <si>
    <t>728</t>
  </si>
  <si>
    <t xml:space="preserve">2152204012      </t>
  </si>
  <si>
    <t>Adq. de Materiales e Insumos p/Mant. y Reparac. Alumbrado Público</t>
  </si>
  <si>
    <t>23042021</t>
  </si>
  <si>
    <t xml:space="preserve">COMERCIAL ERRAZURIZ LTDA  </t>
  </si>
  <si>
    <t>27044</t>
  </si>
  <si>
    <t>SERVICIO DE MANTENCION Y REPARACION DE VEHICULOS MUNICPALES</t>
  </si>
  <si>
    <t>25032021</t>
  </si>
  <si>
    <t>27045</t>
  </si>
  <si>
    <t>SERVICIO MANTENCION Y REPARACION VEHICULOS MUNICIPALES</t>
  </si>
  <si>
    <t>26491</t>
  </si>
  <si>
    <t>Serv. Mantencion y Reparacion Vehiculos Municipales Patente CTHJ-23 y</t>
  </si>
  <si>
    <t>28012021</t>
  </si>
  <si>
    <t>27405</t>
  </si>
  <si>
    <t>SERV. MANTENCION Y REPARACION VEHICULOS MUNICIPALES</t>
  </si>
  <si>
    <t xml:space="preserve">COMERCIALIZADORA NEWPAINT LTDA.  </t>
  </si>
  <si>
    <t>8251</t>
  </si>
  <si>
    <t xml:space="preserve">2152204014      </t>
  </si>
  <si>
    <t>ADQ. AMARRAS BLANCAS - COORDINACION ELECTORAL</t>
  </si>
  <si>
    <t xml:space="preserve">HARRO INGENIERIA &amp; CONSULTORES LIMITADA  </t>
  </si>
  <si>
    <t>1025</t>
  </si>
  <si>
    <t>Adquisicion de 20 tiras tubo cuadrado paran DIMAO</t>
  </si>
  <si>
    <t>22022021</t>
  </si>
  <si>
    <t xml:space="preserve">VIVERO TERRANOVA COMPAÑIA LIMITADA  </t>
  </si>
  <si>
    <t>2341</t>
  </si>
  <si>
    <t>Adq. Especies Arboreas, Pasto y Mat. de Construcción Parque Nuevo Buin</t>
  </si>
  <si>
    <t xml:space="preserve">IGESTEC COMERCIALIZADORA LIMITADA  </t>
  </si>
  <si>
    <t>19105</t>
  </si>
  <si>
    <t>02 hidrolavadoras,  power pro</t>
  </si>
  <si>
    <t>22042020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</si>
  <si>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</si>
  <si>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</si>
  <si>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</si>
  <si>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</si>
  <si>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</si>
  <si>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SOC. COM. Y DIST. DE PRODUCTOS QUIMICOS MOCAVA LTDA.  </t>
  </si>
  <si>
    <t>2062</t>
  </si>
  <si>
    <t xml:space="preserve">2152204003      </t>
  </si>
  <si>
    <t>ADQUISICION DE CLORO PARA PISCINA MUNICIPAL</t>
  </si>
  <si>
    <t>12042021</t>
  </si>
  <si>
    <t xml:space="preserve">SERVICIOS GENERALES RIOS LTDA.  </t>
  </si>
  <si>
    <t>3178</t>
  </si>
  <si>
    <t>Adq. Andamios para DIMAO Mej. y Recup. diversos sectores de Buin 2021</t>
  </si>
  <si>
    <t>21042021</t>
  </si>
  <si>
    <t xml:space="preserve">SOCIEDAD COMERCIAL FABERI SPA  </t>
  </si>
  <si>
    <t>338</t>
  </si>
  <si>
    <t>ADQ. MANGA POLIETILENO - DIDECO</t>
  </si>
  <si>
    <t xml:space="preserve">OFISILLAS IMPORTACION DISTRIBUCION Y COMERCIALIZACION LTDA  </t>
  </si>
  <si>
    <t>18961</t>
  </si>
  <si>
    <t>ADQ. 6 KARDEX DE 4 CAJONES - JPL</t>
  </si>
  <si>
    <t>01042021</t>
  </si>
  <si>
    <t xml:space="preserve">SUAT SPA  </t>
  </si>
  <si>
    <t>500</t>
  </si>
  <si>
    <t xml:space="preserve">2152208002      </t>
  </si>
  <si>
    <t>SERVICIO VIGILANCIA DEPENDENCIAS MUNICIPALES MES DE MARZO 2021</t>
  </si>
  <si>
    <t>436</t>
  </si>
  <si>
    <t>SERVICIO VIGILANCIA ADICIONAL DIAS 07, 08 Y 09 DE FEBRERO 2020</t>
  </si>
  <si>
    <t xml:space="preserve">COMERCIAL FYO LTDA  </t>
  </si>
  <si>
    <t>929</t>
  </si>
  <si>
    <t>APORTE ECONOMICO DESTINADO PARA DOÑA MARIA RODRIGUEZ LEIVA</t>
  </si>
  <si>
    <t>930</t>
  </si>
  <si>
    <t>APORTE ECONOMICO DESTINADO PARA DON HECTOR INZUNZA RODRIGUEZ</t>
  </si>
  <si>
    <t xml:space="preserve">OBRAS DE INGENIERIA JOHN ERICK ZAMORA FERNANDEZ E.I.R.L.  </t>
  </si>
  <si>
    <t>1184</t>
  </si>
  <si>
    <t xml:space="preserve">2152208006      </t>
  </si>
  <si>
    <t>SUMINISTRO DE SEÑALES TRANSITO</t>
  </si>
  <si>
    <t>1185</t>
  </si>
  <si>
    <t>Suministro e Instalación Señales de Tránsito y otros elementos de segu</t>
  </si>
  <si>
    <t xml:space="preserve">COMPAÑIA GENERAL DE ELECTRICIDAD S.A.  </t>
  </si>
  <si>
    <t>15823906</t>
  </si>
  <si>
    <t xml:space="preserve">2152212004      </t>
  </si>
  <si>
    <t>INTERES Y PAGO FUERA PLAZO FACT. 15823906 CGE CENTRO DIA BUIN</t>
  </si>
  <si>
    <t xml:space="preserve">PRISMA S.A.  </t>
  </si>
  <si>
    <t>4267</t>
  </si>
  <si>
    <t>ADQ. BROCHAS Y GALONES PINTURA VERDE - DIMAAO</t>
  </si>
  <si>
    <t>06042021</t>
  </si>
  <si>
    <t xml:space="preserve">INMOBILIARIA E INVERSIONES ALTO ANDINA SPA  </t>
  </si>
  <si>
    <t>291</t>
  </si>
  <si>
    <t>adjudicacion proyecto const. multicancha los viñedos III</t>
  </si>
  <si>
    <t>07122020</t>
  </si>
  <si>
    <t xml:space="preserve">1 ACTIVA PUBLICIDAD SPA  </t>
  </si>
  <si>
    <t>1167</t>
  </si>
  <si>
    <t>ADQ. DE ARTICULOS PUBLICITARIOS</t>
  </si>
  <si>
    <t>26122019</t>
  </si>
  <si>
    <t xml:space="preserve">ABASTECH SPA  </t>
  </si>
  <si>
    <t>188</t>
  </si>
  <si>
    <t>Adq. de 30 mt3. maricillo amarillo seleccionado p/Parque Nuevo Buin</t>
  </si>
  <si>
    <t xml:space="preserve">SOCIEDAD CONCESIONARIA COSTANERA NORTE S.A.  </t>
  </si>
  <si>
    <t>6783856</t>
  </si>
  <si>
    <t xml:space="preserve">2152208007      </t>
  </si>
  <si>
    <t>COBRO TAG VEHICULOS MUNICIPALES</t>
  </si>
  <si>
    <t xml:space="preserve">RAUL ALEJANDRO ROJAS POBLETE SERVICIOS PUBLICITARIOS  </t>
  </si>
  <si>
    <t>69</t>
  </si>
  <si>
    <t>ADQUISICION DE "CATALOGO COMUNAL, ARTISTAS DE LA COMUNA"</t>
  </si>
  <si>
    <t>25052017</t>
  </si>
  <si>
    <t xml:space="preserve">TEXAM SPA  </t>
  </si>
  <si>
    <t>11280</t>
  </si>
  <si>
    <t>ADQ. OVEROL DESECHABLE TALLA XL DESTINADO PARA DIMAAO</t>
  </si>
  <si>
    <t>11032021</t>
  </si>
  <si>
    <t xml:space="preserve">COMERCIALIZADORA WAY S.P.A  </t>
  </si>
  <si>
    <t>1718</t>
  </si>
  <si>
    <t>ADQ. MATERIALES AMPLIACION CANIL MUNICIPAL - DIMAAO</t>
  </si>
  <si>
    <t>07042021</t>
  </si>
  <si>
    <t>1667</t>
  </si>
  <si>
    <t>Adq. de materiales para protección canal Parque Nuevo Buin</t>
  </si>
  <si>
    <t>10032021</t>
  </si>
  <si>
    <t xml:space="preserve">SERVICIOS DE AMBULANCIA BUIN LTDA.  </t>
  </si>
  <si>
    <t>16</t>
  </si>
  <si>
    <t>SERVICIO DE AMBUALCIA PARA SEMANA BUINENSE 2017</t>
  </si>
  <si>
    <t>05032017</t>
  </si>
  <si>
    <t xml:space="preserve">FABRICACION Y DISTRIBUCION DE ART DE OFICINA ASEO Y LIMPIEZA  </t>
  </si>
  <si>
    <t>324</t>
  </si>
  <si>
    <t>ADQ. CLORO TRIPLE ACCION PARA PISCINA EN TABLETAS</t>
  </si>
  <si>
    <t>26032021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</si>
  <si>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</si>
  <si>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</si>
  <si>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</si>
  <si>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</si>
  <si>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</si>
  <si>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</si>
  <si>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</si>
  <si>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</si>
  <si>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</si>
  <si>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</si>
  <si>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</si>
  <si>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</si>
  <si>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</si>
  <si>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</si>
  <si>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</si>
  <si>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</si>
  <si>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</si>
  <si>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</si>
  <si>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</si>
  <si>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</si>
  <si>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</si>
  <si>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</si>
  <si>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</si>
  <si>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</si>
  <si>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</si>
  <si>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</si>
  <si>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</si>
  <si>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</si>
  <si>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</si>
  <si>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</si>
  <si>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INVERSIONES ITCONSULTANTS SPA  </t>
  </si>
  <si>
    <t>891</t>
  </si>
  <si>
    <t xml:space="preserve">2152906001      </t>
  </si>
  <si>
    <t>ADQ. 1 PC DESKTOP - OBRAS MUNICIPALES</t>
  </si>
  <si>
    <t>13042021</t>
  </si>
  <si>
    <t xml:space="preserve">SERVICIOS GRAFICOS PUNTO PUBLICITARIO SPA.  </t>
  </si>
  <si>
    <t>1512</t>
  </si>
  <si>
    <t xml:space="preserve">2152207002      </t>
  </si>
  <si>
    <t>Adq. gráficas en dehesivo pvc de señales informativas para Elecciones</t>
  </si>
  <si>
    <t>14042021</t>
  </si>
  <si>
    <t xml:space="preserve">PROTECCION TECNICA SPA  </t>
  </si>
  <si>
    <t>3224</t>
  </si>
  <si>
    <t>adquisicion neumaticos vehiculo placa HWRC-88</t>
  </si>
  <si>
    <t>25082020</t>
  </si>
  <si>
    <t xml:space="preserve">IMPORTADORA JAN KNOPEL E.I.R.L.  </t>
  </si>
  <si>
    <t>292</t>
  </si>
  <si>
    <t>ADQ. CADENAS PARA MOTOSIERRAS Y PODADORA</t>
  </si>
  <si>
    <t xml:space="preserve">EXTINTORES METROPOLITANO SPA  </t>
  </si>
  <si>
    <t>1411</t>
  </si>
  <si>
    <t>Adquisiscion y recambio de 52 extintores portatiles 6 kg.</t>
  </si>
  <si>
    <t>20042021</t>
  </si>
  <si>
    <t xml:space="preserve">ARTICULOS DE ELECTRICIDAD, FERRETERIA Y MAQUINAS  </t>
  </si>
  <si>
    <t>468</t>
  </si>
  <si>
    <t>ADQUISICION DE AMARRAS PLASTICAS - ENCARGADO ELECTORAL</t>
  </si>
  <si>
    <t xml:space="preserve">WERNER PROYECTOS Y SERVICIOS SPA  </t>
  </si>
  <si>
    <t>157</t>
  </si>
  <si>
    <t>ADQUISICION DE CINTAS PARA SEÑALIZACION - ELECTORAL</t>
  </si>
  <si>
    <t>12032021</t>
  </si>
  <si>
    <t xml:space="preserve">NEWGRAFIC SPA  </t>
  </si>
  <si>
    <t>504</t>
  </si>
  <si>
    <t xml:space="preserve">2152204001      </t>
  </si>
  <si>
    <t>30 unidades talonarios de citaciones</t>
  </si>
  <si>
    <t>05012021</t>
  </si>
  <si>
    <t xml:space="preserve">SOCIEDAD DE TECNOLOGIA DIAGNOSTICA LIMITADA  </t>
  </si>
  <si>
    <t>919</t>
  </si>
  <si>
    <t>AYUDA SOCIAL DESTINADA A DON SERGIO ROJAS PAGO EXAMENES MEDICOS</t>
  </si>
  <si>
    <t xml:space="preserve">TERMOTECH SPA  </t>
  </si>
  <si>
    <t>33</t>
  </si>
  <si>
    <t xml:space="preserve">2152401001001   </t>
  </si>
  <si>
    <t>ADQUISICIÓN DE 2 BOMBAS SUMERGIBLES PARA VILLA EL DIAMANTE</t>
  </si>
  <si>
    <t xml:space="preserve">DATA COOL SPA  </t>
  </si>
  <si>
    <t xml:space="preserve">2152204009      </t>
  </si>
  <si>
    <t>ADQUISICION TONER PARA TRANSITO</t>
  </si>
  <si>
    <t>10042021</t>
  </si>
  <si>
    <t xml:space="preserve">FUNERARIA LOS CATALAN LIMITADA  </t>
  </si>
  <si>
    <t>927</t>
  </si>
  <si>
    <t>APORTE ECONOMICO DESTINADO PARA DOÑA LUZ CATALDO BURGOS</t>
  </si>
  <si>
    <t xml:space="preserve">COMERCIALIZADORA MULTIUSO SPA  </t>
  </si>
  <si>
    <t>843</t>
  </si>
  <si>
    <t>EXTINTORES PARA BUIN VECINO</t>
  </si>
  <si>
    <t xml:space="preserve">DEPORTES BICICLETAS PARRA LTDA.  </t>
  </si>
  <si>
    <t>696</t>
  </si>
  <si>
    <t>BICICLETAS PAR EL DIA DEL NIÑO</t>
  </si>
  <si>
    <t>03012017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</si>
  <si>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</si>
  <si>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</si>
  <si>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</si>
  <si>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</si>
  <si>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</si>
  <si>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</si>
  <si>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</si>
  <si>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4000982</t>
  </si>
  <si>
    <t>SERVICIO MOVIL LINEA GPS MES FEBRERO 2020</t>
  </si>
  <si>
    <t>01022020</t>
  </si>
  <si>
    <t>4001882</t>
  </si>
  <si>
    <t>4001885</t>
  </si>
  <si>
    <t>4001897</t>
  </si>
  <si>
    <t>4076167</t>
  </si>
  <si>
    <t>SERVICIO LINEAS GPS MES OCTUBRE 2020</t>
  </si>
  <si>
    <t>01112020</t>
  </si>
  <si>
    <t>4080234</t>
  </si>
  <si>
    <t xml:space="preserve">REHACARE SPA.  </t>
  </si>
  <si>
    <t>2287</t>
  </si>
  <si>
    <t>ADQISICION SILLA DE RUEDAS PARA AYUDA SOCIAL</t>
  </si>
  <si>
    <t xml:space="preserve">ESMAX DISTRIBUCION SPA  </t>
  </si>
  <si>
    <t>1536132</t>
  </si>
  <si>
    <t xml:space="preserve">2152203001      </t>
  </si>
  <si>
    <t>ADQUISICION COMBUSTIBLE DESTINADO PARA VEHICULOS MUNICIPALES</t>
  </si>
  <si>
    <t>22032021</t>
  </si>
  <si>
    <t>1536133</t>
  </si>
  <si>
    <t xml:space="preserve">GLORIA MUÑOZ VILLALON COMERCIALIZADORA IMPOR. Y EXPORT. EIRL  </t>
  </si>
  <si>
    <t>4965</t>
  </si>
  <si>
    <t>DULCES PARA OOCC PROGRAMA NAVIDAD EN BUIN 2019</t>
  </si>
  <si>
    <t>11122019</t>
  </si>
  <si>
    <t xml:space="preserve">CENTRO COMERCIAL VICUÑA MACKENNA LTDA.  </t>
  </si>
  <si>
    <t>21767</t>
  </si>
  <si>
    <t>27022017</t>
  </si>
  <si>
    <t xml:space="preserve">VILLAR HERMANOS S.A.  </t>
  </si>
  <si>
    <t>3738730</t>
  </si>
  <si>
    <t>HERRAMIENTAS PARA CURSO TAPICERIA OTEC</t>
  </si>
  <si>
    <t>29112017</t>
  </si>
  <si>
    <t xml:space="preserve">IMPRESORA PRINTER S.A.  </t>
  </si>
  <si>
    <t>12444</t>
  </si>
  <si>
    <t>Adq. de Folios Termosellables para Lisencia de Conducir</t>
  </si>
  <si>
    <t>30092020</t>
  </si>
  <si>
    <t xml:space="preserve">IMAHE S.A.  </t>
  </si>
  <si>
    <t>372609</t>
  </si>
  <si>
    <t>ADQ. SECADORA DE MANO ELECTRICA DESTINADO PARA DIDECO</t>
  </si>
  <si>
    <t>02032021</t>
  </si>
  <si>
    <t xml:space="preserve">KOEHN Y YAVAR LTDA.  </t>
  </si>
  <si>
    <t>212372</t>
  </si>
  <si>
    <t>2153102004011001</t>
  </si>
  <si>
    <t>Adq. de pinturas para mantencion de basureros tipo alameda diversos</t>
  </si>
  <si>
    <t>22012021</t>
  </si>
  <si>
    <t xml:space="preserve">SISTEMAS MODULARES DE COMPUTACION LTDA  </t>
  </si>
  <si>
    <t>121638</t>
  </si>
  <si>
    <t xml:space="preserve">2152211003      </t>
  </si>
  <si>
    <t>SERVICIOS SISTEMAS COMPUTACIONALES MES DE ENERO 2021</t>
  </si>
  <si>
    <t>09022021</t>
  </si>
  <si>
    <t>121871</t>
  </si>
  <si>
    <t>SERVICIOS SISTEMAS COMPUTACIONALES MES DE FEBRERO 2021</t>
  </si>
  <si>
    <t>05032021</t>
  </si>
  <si>
    <t>122125</t>
  </si>
  <si>
    <t>SERVICIO SISTEMAS COMPUTACIONALES MES DE MARZO 2021</t>
  </si>
  <si>
    <t>e&amp;ARRIENDO SOFTWARE ADMINISTRACION MUNICIPAL MES NOVIEMBRE 2018</t>
  </si>
  <si>
    <t>AJUSTE POR ERROR EN IMPUTACION DE LA CORREC. IMPU. N° 08-72</t>
  </si>
  <si>
    <t>119278</t>
  </si>
  <si>
    <t>ARRIENDO DE SISTEMAS COMPUTACIONALES MES DE MAYO 2020</t>
  </si>
  <si>
    <t>31052020</t>
  </si>
  <si>
    <t xml:space="preserve">AUTOMATICA Y REGULACION S.A.  </t>
  </si>
  <si>
    <t>42932</t>
  </si>
  <si>
    <t xml:space="preserve">2152208005      </t>
  </si>
  <si>
    <t>SERV. MANTENCION SEMAFAROS MES DICIEMBRE DE 2020</t>
  </si>
  <si>
    <t>21012021</t>
  </si>
  <si>
    <t>43019</t>
  </si>
  <si>
    <t>SERV. MANTENCION SEMAFAROS MES ENERO DE 2021</t>
  </si>
  <si>
    <t>12022021</t>
  </si>
  <si>
    <t>43178</t>
  </si>
  <si>
    <t>SER. PROVISIÓN Y MANTENCION CRUCES DE SEMAFOROS FEBRERO 2021</t>
  </si>
  <si>
    <t>18032021</t>
  </si>
  <si>
    <t>43300</t>
  </si>
  <si>
    <t>SERV. MANTENCION SEMAFOROS MES MARZO 2021</t>
  </si>
  <si>
    <t xml:space="preserve">SOC.DE CAPACITACION ARAUCANIA LIMITADA  </t>
  </si>
  <si>
    <t>8377</t>
  </si>
  <si>
    <t xml:space="preserve">2152211002      </t>
  </si>
  <si>
    <t>CURSO "GESTION ACTUALIZADA JPL"</t>
  </si>
  <si>
    <t>19032021</t>
  </si>
  <si>
    <t xml:space="preserve">ABASTIBLE S.A.  </t>
  </si>
  <si>
    <t>49</t>
  </si>
  <si>
    <t xml:space="preserve">2152205003      </t>
  </si>
  <si>
    <t>Adquisición de vales de gas para dependencias municipales</t>
  </si>
  <si>
    <t xml:space="preserve">DIMACOFI S.A.  </t>
  </si>
  <si>
    <t>519675</t>
  </si>
  <si>
    <t>SERVICIO ARRIENDO COPIADORAS MES JUNIO DE 2020</t>
  </si>
  <si>
    <t>30062020</t>
  </si>
  <si>
    <t xml:space="preserve">CURIFOR S.A.  </t>
  </si>
  <si>
    <t>498463</t>
  </si>
  <si>
    <t>MANTENCION Y REPARACION DE VEHICULOS MUNICIPALES</t>
  </si>
  <si>
    <t>31122020</t>
  </si>
  <si>
    <t xml:space="preserve">CONSTRUMART S.A.  </t>
  </si>
  <si>
    <t>928</t>
  </si>
  <si>
    <t>APORTE ECONOMICO DESTINADO PARA DOÑA ANA CABRERA ACEVEDO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</si>
  <si>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</si>
  <si>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</si>
  <si>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</si>
  <si>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</si>
  <si>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</si>
  <si>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</si>
  <si>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</si>
  <si>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PROVEEDORES INTEGRALES PRISA S.A.  </t>
  </si>
  <si>
    <t>11697900</t>
  </si>
  <si>
    <t>Adquisiscion materiales de oficina para Stock Bodega Municipal</t>
  </si>
  <si>
    <t>11697901</t>
  </si>
  <si>
    <t>11701651</t>
  </si>
  <si>
    <t>08042021</t>
  </si>
  <si>
    <t>11700207</t>
  </si>
  <si>
    <t>11701681</t>
  </si>
  <si>
    <t>11702390</t>
  </si>
  <si>
    <t>09042021</t>
  </si>
  <si>
    <t>11720662</t>
  </si>
  <si>
    <t>11723570</t>
  </si>
  <si>
    <t>11714771</t>
  </si>
  <si>
    <t>ADQUISICION DE BIDONES DE ALCHOL 70% PARA ADMINISTRACION</t>
  </si>
  <si>
    <t xml:space="preserve">SWAP DISTRIBUCION S.A.  </t>
  </si>
  <si>
    <t>8636</t>
  </si>
  <si>
    <t>ADQUISICION DE SCANER PARA ADQUISICIONES</t>
  </si>
  <si>
    <t>17032021</t>
  </si>
  <si>
    <t xml:space="preserve">TRANSBANK SA  </t>
  </si>
  <si>
    <t>36586435</t>
  </si>
  <si>
    <t xml:space="preserve">2152210004      </t>
  </si>
  <si>
    <t>SERV. DE RECAUDACIÓN TARJETAS DE CRED. Y DEBITO MES DE MARZO 2021</t>
  </si>
  <si>
    <t>36586701</t>
  </si>
  <si>
    <t xml:space="preserve">SOCIEDAD CONCESIONARIA AUTOPISTA DEL ACONCAGU  </t>
  </si>
  <si>
    <t>8961092</t>
  </si>
  <si>
    <t xml:space="preserve">CONSORCIO SANTA MARTA S.A.  </t>
  </si>
  <si>
    <t>7130</t>
  </si>
  <si>
    <t xml:space="preserve">2152208001003   </t>
  </si>
  <si>
    <t>SERV. TRANSF. Y DISP. FINAL DE RESIDUOS DOMICILIARIOS MARZO 2021</t>
  </si>
  <si>
    <t>15632</t>
  </si>
  <si>
    <t>7237</t>
  </si>
  <si>
    <t>SERV. TRANS. Y DISP. FINAL OPERATIVO DIA DEL CACHUREO MES MARZO 2021</t>
  </si>
  <si>
    <t>15738</t>
  </si>
  <si>
    <t>7236</t>
  </si>
  <si>
    <t>SER. TRANS. Y DISP. FINAL LIMPIEZA DE APARC. MUNICIPAL MARZO 2021</t>
  </si>
  <si>
    <t>15737</t>
  </si>
  <si>
    <t>3541</t>
  </si>
  <si>
    <t>TRASNSFERENCIA Y DISP. FINAL RESIDUOS DOMICILIARIOS Y OTROS AGO-19</t>
  </si>
  <si>
    <t>31082019</t>
  </si>
  <si>
    <t>10451</t>
  </si>
  <si>
    <t>3090</t>
  </si>
  <si>
    <t>SERVICIO DISPOSICION FINAL RESIDUOS DOMICILIARIOS MES MARZO 2019</t>
  </si>
  <si>
    <t>31032019</t>
  </si>
  <si>
    <t>9029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</si>
  <si>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</si>
  <si>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</si>
  <si>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</si>
  <si>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</si>
  <si>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</si>
  <si>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</si>
  <si>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</si>
  <si>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</si>
  <si>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>2886</t>
  </si>
  <si>
    <t>SERVICIO DE DISPOSICION FINAL RESIDUOS DOMCILIARIOS DICIEMBRE 2018</t>
  </si>
  <si>
    <t>31122019</t>
  </si>
  <si>
    <t>8362</t>
  </si>
  <si>
    <t>31122018</t>
  </si>
  <si>
    <t>2912</t>
  </si>
  <si>
    <t>SERVICIO DISPONIBILIDAD FINAL RESIDUOS DOMICILIARIOS MES ENERO 2019</t>
  </si>
  <si>
    <t>31012019</t>
  </si>
  <si>
    <t>8530</t>
  </si>
  <si>
    <t>3002</t>
  </si>
  <si>
    <t>SERVICIO DISPOSICION FINAL RESIDUOS DOMC. MES FEBRERO 2019</t>
  </si>
  <si>
    <t>28022019</t>
  </si>
  <si>
    <t>8734</t>
  </si>
  <si>
    <t>28032019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</si>
  <si>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</si>
  <si>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</si>
  <si>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</si>
  <si>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</si>
  <si>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</si>
  <si>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</si>
  <si>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</si>
  <si>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</si>
  <si>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>2729</t>
  </si>
  <si>
    <t>SERVICIO TRANS. Y DISPOSICION FINAL RESIDUOS DOMICILIARIOS NOV 2018</t>
  </si>
  <si>
    <t>30112018</t>
  </si>
  <si>
    <t>8047</t>
  </si>
  <si>
    <t>SERVICIO TRANS. Y DISPOSICION FINAL RESIDUOS DOMICILIARIOS JUNIO 201</t>
  </si>
  <si>
    <t>30062018</t>
  </si>
  <si>
    <t>6950</t>
  </si>
  <si>
    <t>2383</t>
  </si>
  <si>
    <t>SERVICIO TRANS. Y DISPOSICION FINAL RESIDUOS DOMICILIARIOS JULIO 201</t>
  </si>
  <si>
    <t>31072018</t>
  </si>
  <si>
    <t>7165</t>
  </si>
  <si>
    <t>2461</t>
  </si>
  <si>
    <t>SERVICIO TRANS. Y DISPOSICION FINAL RESIDUOS DOMICILIARIOS AGOSTO 20</t>
  </si>
  <si>
    <t>31082018</t>
  </si>
  <si>
    <t>7365</t>
  </si>
  <si>
    <t xml:space="preserve">IMPORTADORA Y DISTRIBUIDORA NEUMAX S.A.  </t>
  </si>
  <si>
    <t>52737</t>
  </si>
  <si>
    <t xml:space="preserve">2152204011      </t>
  </si>
  <si>
    <t>Adquisición 4 neumáticos 275/20 R 22.5 para DIMAO</t>
  </si>
  <si>
    <t>28042021</t>
  </si>
  <si>
    <t xml:space="preserve">CASTILLA Y ARAGON SPA  </t>
  </si>
  <si>
    <t>6052</t>
  </si>
  <si>
    <t>ADQUISICION DE KIT DE EMERGENCIA</t>
  </si>
  <si>
    <t xml:space="preserve">IT SOLUTIONS S.A.  </t>
  </si>
  <si>
    <t>65</t>
  </si>
  <si>
    <t>SOFTWER PARA D.O.M. DIGITAL</t>
  </si>
  <si>
    <t>26092017</t>
  </si>
  <si>
    <t>67</t>
  </si>
  <si>
    <t>27092017</t>
  </si>
  <si>
    <t>400189</t>
  </si>
  <si>
    <t>20382</t>
  </si>
  <si>
    <t>26012021</t>
  </si>
  <si>
    <t>214</t>
  </si>
  <si>
    <t>27022018</t>
  </si>
  <si>
    <t>987746</t>
  </si>
  <si>
    <t>988357</t>
  </si>
  <si>
    <t>2553849</t>
  </si>
  <si>
    <t>569</t>
  </si>
  <si>
    <t>04395532-2</t>
  </si>
  <si>
    <t>05753349-8</t>
  </si>
  <si>
    <t>06887775-k</t>
  </si>
  <si>
    <t>07034236-7</t>
  </si>
  <si>
    <t>07801352-4</t>
  </si>
  <si>
    <t>07985301-1</t>
  </si>
  <si>
    <t>08027552-8</t>
  </si>
  <si>
    <t>08112942-8</t>
  </si>
  <si>
    <t>08322654-4</t>
  </si>
  <si>
    <t>08868810-4</t>
  </si>
  <si>
    <t>09279006-1</t>
  </si>
  <si>
    <t>10211254-7</t>
  </si>
  <si>
    <t>10248741-9</t>
  </si>
  <si>
    <t>10766184-0</t>
  </si>
  <si>
    <t>11485227-9</t>
  </si>
  <si>
    <t>11726260-k</t>
  </si>
  <si>
    <t>13595095-5</t>
  </si>
  <si>
    <t>14274612-3</t>
  </si>
  <si>
    <t>15383652-3</t>
  </si>
  <si>
    <t>15400510-2</t>
  </si>
  <si>
    <t>15442340-0</t>
  </si>
  <si>
    <t>16297735-0</t>
  </si>
  <si>
    <t>18665792-6</t>
  </si>
  <si>
    <t>18860563-k</t>
  </si>
  <si>
    <t>19291465-5</t>
  </si>
  <si>
    <t>19428204-4</t>
  </si>
  <si>
    <t>19429003-9</t>
  </si>
  <si>
    <t>19721340-k</t>
  </si>
  <si>
    <t>19831036-0</t>
  </si>
  <si>
    <t>20888319-4</t>
  </si>
  <si>
    <t>52004662-3</t>
  </si>
  <si>
    <t>60306053-9</t>
  </si>
  <si>
    <t>60803000-k</t>
  </si>
  <si>
    <t>61002000-3</t>
  </si>
  <si>
    <t>61808000-5</t>
  </si>
  <si>
    <t>61957600-4</t>
  </si>
  <si>
    <t>70060000-9</t>
  </si>
  <si>
    <t>70440700-9</t>
  </si>
  <si>
    <t>70934900-7</t>
  </si>
  <si>
    <t>71387800-6</t>
  </si>
  <si>
    <t>76067326-9</t>
  </si>
  <si>
    <t>76124890-1</t>
  </si>
  <si>
    <t>76160860-6</t>
  </si>
  <si>
    <t>76176585-k</t>
  </si>
  <si>
    <t>76195239-0</t>
  </si>
  <si>
    <t>76196881-5</t>
  </si>
  <si>
    <t>76223013-5</t>
  </si>
  <si>
    <t>76226840-k</t>
  </si>
  <si>
    <t>76241351-5</t>
  </si>
  <si>
    <t>76258116-7</t>
  </si>
  <si>
    <t>76266888-2</t>
  </si>
  <si>
    <t>76283833-8</t>
  </si>
  <si>
    <t>76318022-0</t>
  </si>
  <si>
    <t>76374069-2</t>
  </si>
  <si>
    <t>76380151-9</t>
  </si>
  <si>
    <t>76399292-6</t>
  </si>
  <si>
    <t>76403664-6</t>
  </si>
  <si>
    <t>76411321-7</t>
  </si>
  <si>
    <t>76419780-1</t>
  </si>
  <si>
    <t>76426213-1</t>
  </si>
  <si>
    <t>76428299-k</t>
  </si>
  <si>
    <t>76493942-5</t>
  </si>
  <si>
    <t>76496130-7</t>
  </si>
  <si>
    <t>76507357-k</t>
  </si>
  <si>
    <t>76507582-3</t>
  </si>
  <si>
    <t>76532399-1</t>
  </si>
  <si>
    <t>76568689-k</t>
  </si>
  <si>
    <t>76591765-4</t>
  </si>
  <si>
    <t>76674330-7</t>
  </si>
  <si>
    <t>76682909-0</t>
  </si>
  <si>
    <t>76728818-2</t>
  </si>
  <si>
    <t>76730842-6</t>
  </si>
  <si>
    <t>76736794-5</t>
  </si>
  <si>
    <t>76755387-0</t>
  </si>
  <si>
    <t>76962085-0</t>
  </si>
  <si>
    <t>76984309-4</t>
  </si>
  <si>
    <t>76987133-0</t>
  </si>
  <si>
    <t>76999657-5</t>
  </si>
  <si>
    <t>77051510-6</t>
  </si>
  <si>
    <t>77148778-5</t>
  </si>
  <si>
    <t>77154425-8</t>
  </si>
  <si>
    <t>77201373-6</t>
  </si>
  <si>
    <t>77425740-3</t>
  </si>
  <si>
    <t>77634130-4</t>
  </si>
  <si>
    <t>78369700-9</t>
  </si>
  <si>
    <t>78611770-4</t>
  </si>
  <si>
    <t>78703410-1</t>
  </si>
  <si>
    <t>78724310-k</t>
  </si>
  <si>
    <t>79588870-5</t>
  </si>
  <si>
    <t>79668570-0</t>
  </si>
  <si>
    <t>79862000-2</t>
  </si>
  <si>
    <t>81756300-7</t>
  </si>
  <si>
    <t>83379400-0</t>
  </si>
  <si>
    <t>85110100-4</t>
  </si>
  <si>
    <t>85651300-9</t>
  </si>
  <si>
    <t>86130200-8</t>
  </si>
  <si>
    <t>87606700-5</t>
  </si>
  <si>
    <t>89102300-6</t>
  </si>
  <si>
    <t>91806000-6</t>
  </si>
  <si>
    <t>92083000-5</t>
  </si>
  <si>
    <t>92909000-4</t>
  </si>
  <si>
    <t>96511460-2</t>
  </si>
  <si>
    <t>96547030-1</t>
  </si>
  <si>
    <t>96556940-5</t>
  </si>
  <si>
    <t>96674790-0</t>
  </si>
  <si>
    <t>96689310-9</t>
  </si>
  <si>
    <t>96820630-3</t>
  </si>
  <si>
    <t>96828810-5</t>
  </si>
  <si>
    <t>96989250-2</t>
  </si>
  <si>
    <t>96989530-7</t>
  </si>
  <si>
    <t>99588680-4</t>
  </si>
  <si>
    <t>Deuda Exigible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</si>
</sst>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\ * #,##0_ ;_ &quot;$&quot;\ * \-#,##0_ ;_ &quot;$&quot;\ * &quot;-&quot;_ ;_ @_ "/>
    <numFmt numFmtId="164" formatCode="_ &quot;$&quot;\ * #,##0_ ;_ &quot;$&quot;\ * \-#,##0_ ;_ &quot;$&quot;\ * &quot;-&quot;_ ;_ @_ "/>
    <numFmt numFmtId="166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42" fontId="0" fillId="0" borderId="0" xfId="1" applyFont="1"/>
    <xf numFmtId="0" fontId="0" fillId="0" borderId="0" xfId="0"/>
    <xf numFmtId="42" fontId="0" fillId="0" borderId="1" xfId="1" applyFont="1" applyBorder="1"/>
    <xf numFmtId="42" fontId="3" fillId="0" borderId="1" xfId="1" applyFont="1" applyBorder="1" applyAlignment="1">
      <alignment horizontal="right"/>
    </xf>
    <xf numFmtId="42" fontId="2" fillId="2" borderId="1" xfId="1" applyFont="1" applyFill="1" applyBorder="1" applyAlignment="1">
      <alignment horizontal="center" vertical="center" shrinkToFi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2" fontId="0" fillId="3" borderId="1" xfId="1" applyFont="1" applyFill="1" applyBorder="1"/>
  </cellXfs>
  <cellStyles count="5">
    <cellStyle name="Moneda [0]" xfId="1" builtinId="7"/>
    <cellStyle name="Moneda [0] 2" xfId="3"/>
    <cellStyle name="Moneda [0] 3" xfId="2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9"/>
  <sheetViews>
    <sheetView tabSelected="1" topLeftCell="C240" workbookViewId="0">
      <selection activeCell="G260" sqref="G260"/>
    </sheetView>
  </sheetViews>
  <sheetFormatPr baseColWidth="10" defaultRowHeight="15" x14ac:dyDescent="0.25"/>
  <cols>
    <col min="1" max="1" width="10.7109375" style="2" customWidth="1"/>
    <col min="2" max="2" width="50.7109375" customWidth="1"/>
    <col min="3" max="4" width="20.7109375" customWidth="1"/>
    <col min="5" max="5" width="30.7109375" customWidth="1"/>
    <col min="6" max="6" width="40.7109375" customWidth="1"/>
    <col min="7" max="7" width="20.7109375" style="1" customWidth="1"/>
    <col min="8" max="8" width="14.5703125" style="1" customWidth="1"/>
  </cols>
  <sheetData>
    <row r="3" spans="1:8" ht="26.25" x14ac:dyDescent="0.4">
      <c r="A3" s="6"/>
      <c r="B3" s="6"/>
      <c r="C3" s="6"/>
      <c r="D3" s="13" t="s">
        <v>732</v>
      </c>
      <c r="E3" s="6"/>
      <c r="F3" s="6"/>
    </row>
    <row r="6" spans="1:8" x14ac:dyDescent="0.25">
      <c r="A6" s="7" t="s">
        <v>0</v>
      </c>
      <c r="B6" s="7" t="s">
        <v>1</v>
      </c>
      <c r="C6" s="7" t="s">
        <v>2</v>
      </c>
      <c r="D6" s="8" t="s">
        <v>6</v>
      </c>
      <c r="E6" s="7" t="s">
        <v>3</v>
      </c>
      <c r="F6" s="8" t="s">
        <v>4</v>
      </c>
      <c r="G6" s="5" t="s">
        <v>5</v>
      </c>
    </row>
    <row r="7" spans="1:8" ht="15.75" x14ac:dyDescent="0.3">
      <c r="A7" s="9" t="s">
        <v>642</v>
      </c>
      <c r="B7" s="10" t="s">
        <v>123</v>
      </c>
      <c r="C7" s="11" t="s">
        <v>94</v>
      </c>
      <c r="D7" s="11" t="s">
        <v>126</v>
      </c>
      <c r="E7" s="12" t="s">
        <v>124</v>
      </c>
      <c r="F7" s="9" t="s">
        <v>125</v>
      </c>
      <c r="G7" s="4">
        <v>65700</v>
      </c>
    </row>
    <row r="8" spans="1:8" ht="15.75" x14ac:dyDescent="0.3">
      <c r="A8" s="9" t="s">
        <v>643</v>
      </c>
      <c r="B8" s="10" t="s">
        <v>127</v>
      </c>
      <c r="C8" s="11" t="s">
        <v>128</v>
      </c>
      <c r="D8" s="11" t="s">
        <v>126</v>
      </c>
      <c r="E8" s="12" t="s">
        <v>124</v>
      </c>
      <c r="F8" s="9" t="s">
        <v>129</v>
      </c>
      <c r="G8" s="4">
        <v>65700</v>
      </c>
    </row>
    <row r="9" spans="1:8" ht="15.75" x14ac:dyDescent="0.3">
      <c r="A9" s="9" t="s">
        <v>645</v>
      </c>
      <c r="B9" s="10" t="s">
        <v>134</v>
      </c>
      <c r="C9" s="11" t="s">
        <v>135</v>
      </c>
      <c r="D9" s="11" t="s">
        <v>126</v>
      </c>
      <c r="E9" s="12" t="s">
        <v>124</v>
      </c>
      <c r="F9" s="9" t="s">
        <v>136</v>
      </c>
      <c r="G9" s="4">
        <v>65700</v>
      </c>
    </row>
    <row r="10" spans="1:8" ht="15.75" x14ac:dyDescent="0.3">
      <c r="A10" s="9" t="s">
        <v>647</v>
      </c>
      <c r="B10" s="10" t="s">
        <v>139</v>
      </c>
      <c r="C10" s="11" t="s">
        <v>140</v>
      </c>
      <c r="D10" s="11" t="s">
        <v>126</v>
      </c>
      <c r="E10" s="12" t="s">
        <v>124</v>
      </c>
      <c r="F10" s="9" t="s">
        <v>141</v>
      </c>
      <c r="G10" s="4">
        <v>65700</v>
      </c>
      <c r="H10" s="14">
        <f>SUM(G7:G10)</f>
        <v>262800</v>
      </c>
    </row>
    <row r="11" spans="1:8" s="6" customFormat="1" ht="15.75" x14ac:dyDescent="0.3">
      <c r="A11" s="9"/>
      <c r="B11" s="10"/>
      <c r="C11" s="11"/>
      <c r="D11" s="11"/>
      <c r="E11" s="12"/>
      <c r="F11" s="9"/>
      <c r="G11" s="4"/>
      <c r="H11" s="1"/>
    </row>
    <row r="12" spans="1:8" ht="15.75" x14ac:dyDescent="0.3">
      <c r="A12" s="9" t="s">
        <v>709</v>
      </c>
      <c r="B12" s="10" t="s">
        <v>424</v>
      </c>
      <c r="C12" s="11" t="s">
        <v>425</v>
      </c>
      <c r="D12" s="11" t="s">
        <v>428</v>
      </c>
      <c r="E12" s="12" t="s">
        <v>426</v>
      </c>
      <c r="F12" s="9" t="s">
        <v>427</v>
      </c>
      <c r="G12" s="4">
        <v>5000000</v>
      </c>
    </row>
    <row r="13" spans="1:8" ht="15.75" x14ac:dyDescent="0.3">
      <c r="A13" s="9" t="s">
        <v>709</v>
      </c>
      <c r="B13" s="10" t="s">
        <v>424</v>
      </c>
      <c r="C13" s="11" t="s">
        <v>429</v>
      </c>
      <c r="D13" s="11" t="s">
        <v>428</v>
      </c>
      <c r="E13" s="12" t="s">
        <v>426</v>
      </c>
      <c r="F13" s="9" t="s">
        <v>427</v>
      </c>
      <c r="G13" s="4">
        <v>5000000</v>
      </c>
      <c r="H13" s="14">
        <f>SUM(G12:G13)</f>
        <v>10000000</v>
      </c>
    </row>
    <row r="14" spans="1:8" s="6" customFormat="1" ht="15.75" x14ac:dyDescent="0.3">
      <c r="A14" s="9"/>
      <c r="B14" s="10"/>
      <c r="C14" s="11"/>
      <c r="D14" s="11"/>
      <c r="E14" s="12"/>
      <c r="F14" s="9"/>
      <c r="G14" s="4"/>
      <c r="H14" s="1"/>
    </row>
    <row r="15" spans="1:8" ht="15.75" x14ac:dyDescent="0.3">
      <c r="A15" s="9" t="s">
        <v>698</v>
      </c>
      <c r="B15" s="10" t="s">
        <v>378</v>
      </c>
      <c r="C15" s="11" t="s">
        <v>379</v>
      </c>
      <c r="D15" s="11" t="s">
        <v>382</v>
      </c>
      <c r="E15" s="12" t="s">
        <v>380</v>
      </c>
      <c r="F15" s="9" t="s">
        <v>381</v>
      </c>
      <c r="G15" s="4">
        <v>78540</v>
      </c>
    </row>
    <row r="16" spans="1:8" ht="15.75" x14ac:dyDescent="0.3">
      <c r="A16" s="9" t="s">
        <v>724</v>
      </c>
      <c r="B16" s="10" t="s">
        <v>509</v>
      </c>
      <c r="C16" s="11" t="s">
        <v>510</v>
      </c>
      <c r="D16" s="11" t="s">
        <v>281</v>
      </c>
      <c r="E16" s="12" t="s">
        <v>380</v>
      </c>
      <c r="F16" s="9" t="s">
        <v>511</v>
      </c>
      <c r="G16" s="4">
        <v>4431415</v>
      </c>
    </row>
    <row r="17" spans="1:8" ht="15.75" x14ac:dyDescent="0.3">
      <c r="A17" s="9" t="s">
        <v>724</v>
      </c>
      <c r="B17" s="10" t="s">
        <v>509</v>
      </c>
      <c r="C17" s="11" t="s">
        <v>512</v>
      </c>
      <c r="D17" s="11" t="s">
        <v>281</v>
      </c>
      <c r="E17" s="12" t="s">
        <v>380</v>
      </c>
      <c r="F17" s="9" t="s">
        <v>511</v>
      </c>
      <c r="G17" s="4">
        <v>3591506</v>
      </c>
    </row>
    <row r="18" spans="1:8" ht="15.75" x14ac:dyDescent="0.3">
      <c r="A18" s="9" t="s">
        <v>724</v>
      </c>
      <c r="B18" s="10" t="s">
        <v>509</v>
      </c>
      <c r="C18" s="11" t="s">
        <v>515</v>
      </c>
      <c r="D18" s="11" t="s">
        <v>308</v>
      </c>
      <c r="E18" s="12" t="s">
        <v>380</v>
      </c>
      <c r="F18" s="9" t="s">
        <v>511</v>
      </c>
      <c r="G18" s="4">
        <v>1312422</v>
      </c>
    </row>
    <row r="19" spans="1:8" ht="15.75" x14ac:dyDescent="0.3">
      <c r="A19" s="9" t="s">
        <v>724</v>
      </c>
      <c r="B19" s="10" t="s">
        <v>509</v>
      </c>
      <c r="C19" s="11" t="s">
        <v>617</v>
      </c>
      <c r="D19" s="11" t="s">
        <v>308</v>
      </c>
      <c r="E19" s="12" t="s">
        <v>380</v>
      </c>
      <c r="F19" s="9" t="s">
        <v>511</v>
      </c>
      <c r="G19" s="4">
        <v>-17250</v>
      </c>
    </row>
    <row r="20" spans="1:8" ht="15.75" x14ac:dyDescent="0.3">
      <c r="A20" s="9" t="s">
        <v>724</v>
      </c>
      <c r="B20" s="10" t="s">
        <v>509</v>
      </c>
      <c r="C20" s="11" t="s">
        <v>513</v>
      </c>
      <c r="D20" s="11" t="s">
        <v>514</v>
      </c>
      <c r="E20" s="12" t="s">
        <v>380</v>
      </c>
      <c r="F20" s="9" t="s">
        <v>511</v>
      </c>
      <c r="G20" s="4">
        <v>17250</v>
      </c>
    </row>
    <row r="21" spans="1:8" ht="15.75" x14ac:dyDescent="0.3">
      <c r="A21" s="9" t="s">
        <v>724</v>
      </c>
      <c r="B21" s="10" t="s">
        <v>509</v>
      </c>
      <c r="C21" s="11" t="s">
        <v>516</v>
      </c>
      <c r="D21" s="11" t="s">
        <v>514</v>
      </c>
      <c r="E21" s="12" t="s">
        <v>380</v>
      </c>
      <c r="F21" s="9" t="s">
        <v>511</v>
      </c>
      <c r="G21" s="4">
        <v>93748</v>
      </c>
    </row>
    <row r="22" spans="1:8" ht="15.75" x14ac:dyDescent="0.3">
      <c r="A22" s="9" t="s">
        <v>724</v>
      </c>
      <c r="B22" s="10" t="s">
        <v>509</v>
      </c>
      <c r="C22" s="11" t="s">
        <v>517</v>
      </c>
      <c r="D22" s="11" t="s">
        <v>518</v>
      </c>
      <c r="E22" s="12" t="s">
        <v>380</v>
      </c>
      <c r="F22" s="9" t="s">
        <v>511</v>
      </c>
      <c r="G22" s="4">
        <v>291550</v>
      </c>
    </row>
    <row r="23" spans="1:8" ht="15.75" x14ac:dyDescent="0.3">
      <c r="A23" s="9" t="s">
        <v>724</v>
      </c>
      <c r="B23" s="10" t="s">
        <v>509</v>
      </c>
      <c r="C23" s="11" t="s">
        <v>618</v>
      </c>
      <c r="D23" s="11" t="s">
        <v>359</v>
      </c>
      <c r="E23" s="12" t="s">
        <v>380</v>
      </c>
      <c r="F23" s="9" t="s">
        <v>511</v>
      </c>
      <c r="G23" s="4">
        <v>-93748</v>
      </c>
    </row>
    <row r="24" spans="1:8" ht="15.75" x14ac:dyDescent="0.3">
      <c r="A24" s="9" t="s">
        <v>724</v>
      </c>
      <c r="B24" s="10" t="s">
        <v>509</v>
      </c>
      <c r="C24" s="11" t="s">
        <v>519</v>
      </c>
      <c r="D24" s="11" t="s">
        <v>60</v>
      </c>
      <c r="E24" s="12" t="s">
        <v>380</v>
      </c>
      <c r="F24" s="9" t="s">
        <v>511</v>
      </c>
      <c r="G24" s="4">
        <v>161721</v>
      </c>
    </row>
    <row r="25" spans="1:8" ht="15.75" x14ac:dyDescent="0.3">
      <c r="A25" s="9" t="s">
        <v>724</v>
      </c>
      <c r="B25" s="10" t="s">
        <v>509</v>
      </c>
      <c r="C25" s="11" t="s">
        <v>520</v>
      </c>
      <c r="D25" s="11" t="s">
        <v>60</v>
      </c>
      <c r="E25" s="12" t="s">
        <v>380</v>
      </c>
      <c r="F25" s="9" t="s">
        <v>511</v>
      </c>
      <c r="G25" s="4">
        <v>278014</v>
      </c>
      <c r="H25" s="14">
        <f>SUM(G15:G25)</f>
        <v>10145168</v>
      </c>
    </row>
    <row r="26" spans="1:8" s="6" customFormat="1" ht="15.75" x14ac:dyDescent="0.3">
      <c r="A26" s="9"/>
      <c r="B26" s="10"/>
      <c r="C26" s="11"/>
      <c r="D26" s="11"/>
      <c r="E26" s="12"/>
      <c r="F26" s="9"/>
      <c r="G26" s="4"/>
      <c r="H26" s="1"/>
    </row>
    <row r="27" spans="1:8" ht="15.75" x14ac:dyDescent="0.3">
      <c r="A27" s="9" t="s">
        <v>671</v>
      </c>
      <c r="B27" s="10" t="s">
        <v>241</v>
      </c>
      <c r="C27" s="11" t="s">
        <v>242</v>
      </c>
      <c r="D27" s="11" t="s">
        <v>245</v>
      </c>
      <c r="E27" s="12" t="s">
        <v>243</v>
      </c>
      <c r="F27" s="9" t="s">
        <v>244</v>
      </c>
      <c r="G27" s="4">
        <v>665210</v>
      </c>
    </row>
    <row r="28" spans="1:8" ht="15.75" x14ac:dyDescent="0.3">
      <c r="A28" s="9" t="s">
        <v>688</v>
      </c>
      <c r="B28" s="10" t="s">
        <v>316</v>
      </c>
      <c r="C28" s="11" t="s">
        <v>317</v>
      </c>
      <c r="D28" s="11" t="s">
        <v>319</v>
      </c>
      <c r="E28" s="12" t="s">
        <v>243</v>
      </c>
      <c r="F28" s="9" t="s">
        <v>318</v>
      </c>
      <c r="G28" s="4">
        <v>2452319</v>
      </c>
    </row>
    <row r="29" spans="1:8" ht="15.75" x14ac:dyDescent="0.3">
      <c r="A29" s="9" t="s">
        <v>724</v>
      </c>
      <c r="B29" s="10" t="s">
        <v>509</v>
      </c>
      <c r="C29" s="11" t="s">
        <v>521</v>
      </c>
      <c r="D29" s="11" t="s">
        <v>370</v>
      </c>
      <c r="E29" s="12" t="s">
        <v>243</v>
      </c>
      <c r="F29" s="9" t="s">
        <v>522</v>
      </c>
      <c r="G29" s="4">
        <v>1044820</v>
      </c>
      <c r="H29" s="14">
        <f>SUM(G27:G29)</f>
        <v>4162349</v>
      </c>
    </row>
    <row r="30" spans="1:8" s="6" customFormat="1" ht="15.75" x14ac:dyDescent="0.3">
      <c r="A30" s="9"/>
      <c r="B30" s="10"/>
      <c r="C30" s="11"/>
      <c r="D30" s="11"/>
      <c r="E30" s="12"/>
      <c r="F30" s="9"/>
      <c r="G30" s="4"/>
      <c r="H30" s="1"/>
    </row>
    <row r="31" spans="1:8" ht="15.75" x14ac:dyDescent="0.3">
      <c r="A31" s="9" t="s">
        <v>701</v>
      </c>
      <c r="B31" s="10" t="s">
        <v>390</v>
      </c>
      <c r="C31" s="11" t="s">
        <v>82</v>
      </c>
      <c r="D31" s="11" t="s">
        <v>393</v>
      </c>
      <c r="E31" s="12" t="s">
        <v>391</v>
      </c>
      <c r="F31" s="9" t="s">
        <v>392</v>
      </c>
      <c r="G31" s="4">
        <v>367710</v>
      </c>
      <c r="H31" s="14">
        <f>SUM(G31)</f>
        <v>367710</v>
      </c>
    </row>
    <row r="32" spans="1:8" s="6" customFormat="1" ht="15.75" x14ac:dyDescent="0.3">
      <c r="A32" s="9"/>
      <c r="B32" s="10"/>
      <c r="C32" s="11"/>
      <c r="D32" s="11"/>
      <c r="E32" s="12"/>
      <c r="F32" s="9"/>
      <c r="G32" s="4"/>
      <c r="H32" s="1"/>
    </row>
    <row r="33" spans="1:8" ht="15.75" x14ac:dyDescent="0.3">
      <c r="A33" s="9" t="s">
        <v>729</v>
      </c>
      <c r="B33" s="10" t="s">
        <v>598</v>
      </c>
      <c r="C33" s="11" t="s">
        <v>599</v>
      </c>
      <c r="D33" s="11" t="s">
        <v>602</v>
      </c>
      <c r="E33" s="12" t="s">
        <v>600</v>
      </c>
      <c r="F33" s="9" t="s">
        <v>601</v>
      </c>
      <c r="G33" s="4">
        <v>1169175</v>
      </c>
      <c r="H33" s="14">
        <f>SUM(G33)</f>
        <v>1169175</v>
      </c>
    </row>
    <row r="34" spans="1:8" s="6" customFormat="1" ht="15.75" x14ac:dyDescent="0.3">
      <c r="A34" s="9"/>
      <c r="B34" s="10"/>
      <c r="C34" s="11"/>
      <c r="D34" s="11"/>
      <c r="E34" s="12"/>
      <c r="F34" s="9"/>
      <c r="G34" s="4"/>
      <c r="H34" s="1"/>
    </row>
    <row r="35" spans="1:8" ht="15.75" x14ac:dyDescent="0.3">
      <c r="A35" s="9" t="s">
        <v>664</v>
      </c>
      <c r="B35" s="10" t="s">
        <v>205</v>
      </c>
      <c r="C35" s="11" t="s">
        <v>206</v>
      </c>
      <c r="D35" s="11" t="s">
        <v>209</v>
      </c>
      <c r="E35" s="12" t="s">
        <v>207</v>
      </c>
      <c r="F35" s="9" t="s">
        <v>208</v>
      </c>
      <c r="G35" s="4">
        <v>17621118</v>
      </c>
    </row>
    <row r="36" spans="1:8" ht="15.75" x14ac:dyDescent="0.3">
      <c r="A36" s="9" t="s">
        <v>686</v>
      </c>
      <c r="B36" s="10" t="s">
        <v>305</v>
      </c>
      <c r="C36" s="11" t="s">
        <v>306</v>
      </c>
      <c r="D36" s="11" t="s">
        <v>308</v>
      </c>
      <c r="E36" s="12" t="s">
        <v>207</v>
      </c>
      <c r="F36" s="9" t="s">
        <v>307</v>
      </c>
      <c r="G36" s="4">
        <v>496260</v>
      </c>
    </row>
    <row r="37" spans="1:8" ht="15.75" x14ac:dyDescent="0.3">
      <c r="A37" s="9" t="s">
        <v>694</v>
      </c>
      <c r="B37" s="10" t="s">
        <v>364</v>
      </c>
      <c r="C37" s="11" t="s">
        <v>365</v>
      </c>
      <c r="D37" s="11" t="s">
        <v>213</v>
      </c>
      <c r="E37" s="12" t="s">
        <v>207</v>
      </c>
      <c r="F37" s="9" t="s">
        <v>366</v>
      </c>
      <c r="G37" s="4">
        <v>928224</v>
      </c>
    </row>
    <row r="38" spans="1:8" ht="15.75" x14ac:dyDescent="0.3">
      <c r="A38" s="9" t="s">
        <v>697</v>
      </c>
      <c r="B38" s="10" t="s">
        <v>374</v>
      </c>
      <c r="C38" s="11" t="s">
        <v>375</v>
      </c>
      <c r="D38" s="11" t="s">
        <v>377</v>
      </c>
      <c r="E38" s="12" t="s">
        <v>207</v>
      </c>
      <c r="F38" s="9" t="s">
        <v>376</v>
      </c>
      <c r="G38" s="4">
        <v>332485</v>
      </c>
      <c r="H38" s="14">
        <f>SUM(G35:G38)</f>
        <v>19378087</v>
      </c>
    </row>
    <row r="39" spans="1:8" s="6" customFormat="1" ht="15.75" x14ac:dyDescent="0.3">
      <c r="A39" s="9"/>
      <c r="B39" s="10"/>
      <c r="C39" s="11"/>
      <c r="D39" s="11"/>
      <c r="E39" s="12"/>
      <c r="F39" s="9"/>
      <c r="G39" s="4"/>
      <c r="H39" s="1"/>
    </row>
    <row r="40" spans="1:8" ht="15.75" x14ac:dyDescent="0.3">
      <c r="A40" s="9" t="s">
        <v>666</v>
      </c>
      <c r="B40" s="10" t="s">
        <v>221</v>
      </c>
      <c r="C40" s="11" t="s">
        <v>222</v>
      </c>
      <c r="D40" s="11" t="s">
        <v>196</v>
      </c>
      <c r="E40" s="12" t="s">
        <v>223</v>
      </c>
      <c r="F40" s="9" t="s">
        <v>224</v>
      </c>
      <c r="G40" s="4">
        <v>57334</v>
      </c>
    </row>
    <row r="41" spans="1:8" ht="15.75" x14ac:dyDescent="0.3">
      <c r="A41" s="9" t="s">
        <v>696</v>
      </c>
      <c r="B41" s="10" t="s">
        <v>371</v>
      </c>
      <c r="C41" s="11" t="s">
        <v>372</v>
      </c>
      <c r="D41" s="11" t="s">
        <v>44</v>
      </c>
      <c r="E41" s="12" t="s">
        <v>223</v>
      </c>
      <c r="F41" s="9" t="s">
        <v>373</v>
      </c>
      <c r="G41" s="4">
        <v>103530</v>
      </c>
      <c r="H41" s="14">
        <f>SUM(G40:G41)</f>
        <v>160864</v>
      </c>
    </row>
    <row r="42" spans="1:8" s="6" customFormat="1" ht="15.75" x14ac:dyDescent="0.3">
      <c r="A42" s="9"/>
      <c r="B42" s="10"/>
      <c r="C42" s="11"/>
      <c r="D42" s="11"/>
      <c r="E42" s="12"/>
      <c r="F42" s="9"/>
      <c r="G42" s="4"/>
      <c r="H42" s="1"/>
    </row>
    <row r="43" spans="1:8" ht="15.75" x14ac:dyDescent="0.3">
      <c r="A43" s="9" t="s">
        <v>719</v>
      </c>
      <c r="B43" s="10" t="s">
        <v>487</v>
      </c>
      <c r="C43" s="11" t="s">
        <v>488</v>
      </c>
      <c r="D43" s="11" t="s">
        <v>249</v>
      </c>
      <c r="E43" s="12" t="s">
        <v>489</v>
      </c>
      <c r="F43" s="9" t="s">
        <v>490</v>
      </c>
      <c r="G43" s="4">
        <v>7411299</v>
      </c>
      <c r="H43" s="14">
        <f>SUM(G43)</f>
        <v>7411299</v>
      </c>
    </row>
    <row r="44" spans="1:8" s="6" customFormat="1" ht="15.75" x14ac:dyDescent="0.3">
      <c r="A44" s="9"/>
      <c r="B44" s="10"/>
      <c r="C44" s="11"/>
      <c r="D44" s="11"/>
      <c r="E44" s="12"/>
      <c r="F44" s="9"/>
      <c r="G44" s="4"/>
      <c r="H44" s="1"/>
    </row>
    <row r="45" spans="1:8" ht="15.75" x14ac:dyDescent="0.3">
      <c r="A45" s="9" t="s">
        <v>663</v>
      </c>
      <c r="B45" s="10" t="s">
        <v>201</v>
      </c>
      <c r="C45" s="11" t="s">
        <v>202</v>
      </c>
      <c r="D45" s="11" t="s">
        <v>196</v>
      </c>
      <c r="E45" s="12" t="s">
        <v>203</v>
      </c>
      <c r="F45" s="9" t="s">
        <v>204</v>
      </c>
      <c r="G45" s="4">
        <v>271101</v>
      </c>
    </row>
    <row r="46" spans="1:8" ht="15.75" x14ac:dyDescent="0.3">
      <c r="A46" s="9" t="s">
        <v>665</v>
      </c>
      <c r="B46" s="10" t="s">
        <v>210</v>
      </c>
      <c r="C46" s="11" t="s">
        <v>219</v>
      </c>
      <c r="D46" s="11" t="s">
        <v>209</v>
      </c>
      <c r="E46" s="12" t="s">
        <v>203</v>
      </c>
      <c r="F46" s="9" t="s">
        <v>220</v>
      </c>
      <c r="G46" s="4">
        <v>4613678</v>
      </c>
    </row>
    <row r="47" spans="1:8" ht="15.75" x14ac:dyDescent="0.3">
      <c r="A47" s="9" t="s">
        <v>665</v>
      </c>
      <c r="B47" s="10" t="s">
        <v>210</v>
      </c>
      <c r="C47" s="11" t="s">
        <v>211</v>
      </c>
      <c r="D47" s="11" t="s">
        <v>213</v>
      </c>
      <c r="E47" s="12" t="s">
        <v>203</v>
      </c>
      <c r="F47" s="9" t="s">
        <v>212</v>
      </c>
      <c r="G47" s="4">
        <v>9343642</v>
      </c>
    </row>
    <row r="48" spans="1:8" ht="15.75" x14ac:dyDescent="0.3">
      <c r="A48" s="9" t="s">
        <v>665</v>
      </c>
      <c r="B48" s="10" t="s">
        <v>210</v>
      </c>
      <c r="C48" s="11" t="s">
        <v>214</v>
      </c>
      <c r="D48" s="11" t="s">
        <v>213</v>
      </c>
      <c r="E48" s="12" t="s">
        <v>203</v>
      </c>
      <c r="F48" s="9" t="s">
        <v>215</v>
      </c>
      <c r="G48" s="4">
        <v>3500456</v>
      </c>
    </row>
    <row r="49" spans="1:8" ht="15.75" x14ac:dyDescent="0.3">
      <c r="A49" s="9" t="s">
        <v>665</v>
      </c>
      <c r="B49" s="10" t="s">
        <v>210</v>
      </c>
      <c r="C49" s="11" t="s">
        <v>216</v>
      </c>
      <c r="D49" s="11" t="s">
        <v>218</v>
      </c>
      <c r="E49" s="12" t="s">
        <v>203</v>
      </c>
      <c r="F49" s="9" t="s">
        <v>217</v>
      </c>
      <c r="G49" s="4">
        <v>1544977</v>
      </c>
    </row>
    <row r="50" spans="1:8" ht="15.75" x14ac:dyDescent="0.3">
      <c r="A50" s="9" t="s">
        <v>721</v>
      </c>
      <c r="B50" s="10" t="s">
        <v>495</v>
      </c>
      <c r="C50" s="11" t="s">
        <v>496</v>
      </c>
      <c r="D50" s="11" t="s">
        <v>498</v>
      </c>
      <c r="E50" s="12" t="s">
        <v>203</v>
      </c>
      <c r="F50" s="9" t="s">
        <v>497</v>
      </c>
      <c r="G50" s="4">
        <v>4435814</v>
      </c>
      <c r="H50" s="14">
        <f>SUM(G45:G50)</f>
        <v>23709668</v>
      </c>
    </row>
    <row r="51" spans="1:8" s="6" customFormat="1" ht="15.75" x14ac:dyDescent="0.3">
      <c r="A51" s="9"/>
      <c r="B51" s="10"/>
      <c r="C51" s="11"/>
      <c r="D51" s="11"/>
      <c r="E51" s="12"/>
      <c r="F51" s="9"/>
      <c r="G51" s="4"/>
      <c r="H51" s="1"/>
    </row>
    <row r="52" spans="1:8" ht="15.75" x14ac:dyDescent="0.3">
      <c r="A52" s="9" t="s">
        <v>692</v>
      </c>
      <c r="B52" s="10" t="s">
        <v>355</v>
      </c>
      <c r="C52" s="11" t="s">
        <v>356</v>
      </c>
      <c r="D52" s="11" t="s">
        <v>359</v>
      </c>
      <c r="E52" s="12" t="s">
        <v>357</v>
      </c>
      <c r="F52" s="9" t="s">
        <v>358</v>
      </c>
      <c r="G52" s="4">
        <v>621523</v>
      </c>
      <c r="H52" s="14">
        <f>SUM(G52)</f>
        <v>621523</v>
      </c>
    </row>
    <row r="53" spans="1:8" s="6" customFormat="1" ht="15.75" x14ac:dyDescent="0.3">
      <c r="A53" s="9"/>
      <c r="B53" s="10"/>
      <c r="C53" s="11"/>
      <c r="D53" s="11"/>
      <c r="E53" s="12"/>
      <c r="F53" s="9"/>
      <c r="G53" s="4"/>
      <c r="H53" s="1"/>
    </row>
    <row r="54" spans="1:8" ht="15.75" x14ac:dyDescent="0.3">
      <c r="A54" s="9" t="s">
        <v>728</v>
      </c>
      <c r="B54" s="10" t="s">
        <v>534</v>
      </c>
      <c r="C54" s="11" t="s">
        <v>535</v>
      </c>
      <c r="D54" s="11" t="s">
        <v>196</v>
      </c>
      <c r="E54" s="12" t="s">
        <v>536</v>
      </c>
      <c r="F54" s="9" t="s">
        <v>537</v>
      </c>
      <c r="G54" s="4">
        <v>50046601</v>
      </c>
    </row>
    <row r="55" spans="1:8" ht="15.75" x14ac:dyDescent="0.3">
      <c r="A55" s="9" t="s">
        <v>728</v>
      </c>
      <c r="B55" s="10" t="s">
        <v>534</v>
      </c>
      <c r="C55" s="11" t="s">
        <v>538</v>
      </c>
      <c r="D55" s="11" t="s">
        <v>196</v>
      </c>
      <c r="E55" s="12" t="s">
        <v>536</v>
      </c>
      <c r="F55" s="9" t="s">
        <v>537</v>
      </c>
      <c r="G55" s="4">
        <v>26140147</v>
      </c>
    </row>
    <row r="56" spans="1:8" ht="15.75" x14ac:dyDescent="0.3">
      <c r="A56" s="9" t="s">
        <v>728</v>
      </c>
      <c r="B56" s="10" t="s">
        <v>534</v>
      </c>
      <c r="C56" s="11" t="s">
        <v>539</v>
      </c>
      <c r="D56" s="11" t="s">
        <v>196</v>
      </c>
      <c r="E56" s="12" t="s">
        <v>536</v>
      </c>
      <c r="F56" s="9" t="s">
        <v>540</v>
      </c>
      <c r="G56" s="4">
        <v>1078805</v>
      </c>
    </row>
    <row r="57" spans="1:8" ht="15.75" x14ac:dyDescent="0.3">
      <c r="A57" s="9" t="s">
        <v>728</v>
      </c>
      <c r="B57" s="10" t="s">
        <v>534</v>
      </c>
      <c r="C57" s="11" t="s">
        <v>541</v>
      </c>
      <c r="D57" s="11" t="s">
        <v>196</v>
      </c>
      <c r="E57" s="12" t="s">
        <v>536</v>
      </c>
      <c r="F57" s="9" t="s">
        <v>540</v>
      </c>
      <c r="G57" s="4">
        <v>562887</v>
      </c>
    </row>
    <row r="58" spans="1:8" ht="15.75" x14ac:dyDescent="0.3">
      <c r="A58" s="9" t="s">
        <v>728</v>
      </c>
      <c r="B58" s="10" t="s">
        <v>534</v>
      </c>
      <c r="C58" s="11" t="s">
        <v>542</v>
      </c>
      <c r="D58" s="11" t="s">
        <v>196</v>
      </c>
      <c r="E58" s="12" t="s">
        <v>536</v>
      </c>
      <c r="F58" s="9" t="s">
        <v>543</v>
      </c>
      <c r="G58" s="4">
        <v>7223352</v>
      </c>
    </row>
    <row r="59" spans="1:8" ht="15.75" x14ac:dyDescent="0.3">
      <c r="A59" s="9" t="s">
        <v>728</v>
      </c>
      <c r="B59" s="10" t="s">
        <v>534</v>
      </c>
      <c r="C59" s="11" t="s">
        <v>544</v>
      </c>
      <c r="D59" s="11" t="s">
        <v>196</v>
      </c>
      <c r="E59" s="12" t="s">
        <v>536</v>
      </c>
      <c r="F59" s="9" t="s">
        <v>543</v>
      </c>
      <c r="G59" s="4">
        <v>3772874</v>
      </c>
      <c r="H59" s="14">
        <f>SUM(G54:G59)</f>
        <v>88824666</v>
      </c>
    </row>
    <row r="60" spans="1:8" s="6" customFormat="1" ht="15.75" x14ac:dyDescent="0.3">
      <c r="A60" s="9"/>
      <c r="B60" s="10"/>
      <c r="C60" s="11"/>
      <c r="D60" s="11"/>
      <c r="E60" s="12"/>
      <c r="F60" s="9"/>
      <c r="G60" s="4"/>
      <c r="H60" s="1"/>
    </row>
    <row r="61" spans="1:8" ht="15.75" x14ac:dyDescent="0.3">
      <c r="A61" s="9" t="s">
        <v>675</v>
      </c>
      <c r="B61" s="10" t="s">
        <v>257</v>
      </c>
      <c r="C61" s="11" t="s">
        <v>258</v>
      </c>
      <c r="D61" s="11" t="s">
        <v>256</v>
      </c>
      <c r="E61" s="12" t="s">
        <v>259</v>
      </c>
      <c r="F61" s="9" t="s">
        <v>260</v>
      </c>
      <c r="G61" s="4">
        <v>22705557</v>
      </c>
      <c r="H61" s="14">
        <f>SUM(G61)</f>
        <v>22705557</v>
      </c>
    </row>
    <row r="62" spans="1:8" s="6" customFormat="1" ht="15.75" x14ac:dyDescent="0.3">
      <c r="A62" s="9"/>
      <c r="B62" s="10"/>
      <c r="C62" s="11"/>
      <c r="D62" s="11"/>
      <c r="E62" s="12"/>
      <c r="F62" s="9"/>
      <c r="G62" s="4"/>
      <c r="H62" s="1"/>
    </row>
    <row r="63" spans="1:8" ht="15.75" x14ac:dyDescent="0.3">
      <c r="A63" s="9" t="s">
        <v>717</v>
      </c>
      <c r="B63" s="10" t="s">
        <v>469</v>
      </c>
      <c r="C63" s="11" t="s">
        <v>474</v>
      </c>
      <c r="D63" s="11" t="s">
        <v>476</v>
      </c>
      <c r="E63" s="12" t="s">
        <v>471</v>
      </c>
      <c r="F63" s="9" t="s">
        <v>475</v>
      </c>
      <c r="G63" s="4">
        <v>6392218</v>
      </c>
    </row>
    <row r="64" spans="1:8" ht="15.75" x14ac:dyDescent="0.3">
      <c r="A64" s="9" t="s">
        <v>717</v>
      </c>
      <c r="B64" s="10" t="s">
        <v>469</v>
      </c>
      <c r="C64" s="11" t="s">
        <v>480</v>
      </c>
      <c r="D64" s="11" t="s">
        <v>354</v>
      </c>
      <c r="E64" s="12" t="s">
        <v>471</v>
      </c>
      <c r="F64" s="9" t="s">
        <v>481</v>
      </c>
      <c r="G64" s="4">
        <v>6451705</v>
      </c>
    </row>
    <row r="65" spans="1:8" ht="15.75" x14ac:dyDescent="0.3">
      <c r="A65" s="9" t="s">
        <v>717</v>
      </c>
      <c r="B65" s="10" t="s">
        <v>469</v>
      </c>
      <c r="C65" s="11" t="s">
        <v>477</v>
      </c>
      <c r="D65" s="11" t="s">
        <v>479</v>
      </c>
      <c r="E65" s="12" t="s">
        <v>471</v>
      </c>
      <c r="F65" s="9" t="s">
        <v>478</v>
      </c>
      <c r="G65" s="4">
        <v>6428135</v>
      </c>
    </row>
    <row r="66" spans="1:8" ht="15.75" x14ac:dyDescent="0.3">
      <c r="A66" s="9" t="s">
        <v>717</v>
      </c>
      <c r="B66" s="10" t="s">
        <v>469</v>
      </c>
      <c r="C66" s="11" t="s">
        <v>470</v>
      </c>
      <c r="D66" s="11" t="s">
        <v>473</v>
      </c>
      <c r="E66" s="12" t="s">
        <v>471</v>
      </c>
      <c r="F66" s="9" t="s">
        <v>472</v>
      </c>
      <c r="G66" s="4">
        <v>6416760</v>
      </c>
      <c r="H66" s="14">
        <f>SUM(G63:G66)</f>
        <v>25688818</v>
      </c>
    </row>
    <row r="67" spans="1:8" s="6" customFormat="1" ht="15.75" x14ac:dyDescent="0.3">
      <c r="A67" s="9"/>
      <c r="B67" s="10"/>
      <c r="C67" s="11"/>
      <c r="D67" s="11"/>
      <c r="E67" s="12"/>
      <c r="F67" s="9"/>
      <c r="G67" s="4"/>
      <c r="H67" s="1"/>
    </row>
    <row r="68" spans="1:8" ht="15.75" x14ac:dyDescent="0.3">
      <c r="A68" s="9" t="s">
        <v>677</v>
      </c>
      <c r="B68" s="10" t="s">
        <v>268</v>
      </c>
      <c r="C68" s="11" t="s">
        <v>269</v>
      </c>
      <c r="D68" s="11" t="s">
        <v>256</v>
      </c>
      <c r="E68" s="12" t="s">
        <v>270</v>
      </c>
      <c r="F68" s="9" t="s">
        <v>271</v>
      </c>
      <c r="G68" s="4">
        <v>2242281</v>
      </c>
    </row>
    <row r="69" spans="1:8" ht="15.75" x14ac:dyDescent="0.3">
      <c r="A69" s="9" t="s">
        <v>677</v>
      </c>
      <c r="B69" s="10" t="s">
        <v>268</v>
      </c>
      <c r="C69" s="11" t="s">
        <v>272</v>
      </c>
      <c r="D69" s="11" t="s">
        <v>256</v>
      </c>
      <c r="E69" s="12" t="s">
        <v>270</v>
      </c>
      <c r="F69" s="9" t="s">
        <v>273</v>
      </c>
      <c r="G69" s="4">
        <v>5531227</v>
      </c>
      <c r="H69" s="14">
        <f>SUM(G68:G69)</f>
        <v>7773508</v>
      </c>
    </row>
    <row r="70" spans="1:8" s="6" customFormat="1" ht="15.75" x14ac:dyDescent="0.3">
      <c r="A70" s="9"/>
      <c r="B70" s="10"/>
      <c r="C70" s="11"/>
      <c r="D70" s="11"/>
      <c r="E70" s="12"/>
      <c r="F70" s="9"/>
      <c r="G70" s="4"/>
      <c r="H70" s="1"/>
    </row>
    <row r="71" spans="1:8" ht="15.75" x14ac:dyDescent="0.3">
      <c r="A71" s="9" t="s">
        <v>683</v>
      </c>
      <c r="B71" s="10" t="s">
        <v>293</v>
      </c>
      <c r="C71" s="11" t="s">
        <v>294</v>
      </c>
      <c r="D71" s="11" t="s">
        <v>60</v>
      </c>
      <c r="E71" s="12" t="s">
        <v>295</v>
      </c>
      <c r="F71" s="9" t="s">
        <v>296</v>
      </c>
      <c r="G71" s="4">
        <v>9324</v>
      </c>
      <c r="H71" s="14">
        <f>SUM(G71)</f>
        <v>9324</v>
      </c>
    </row>
    <row r="72" spans="1:8" s="6" customFormat="1" ht="15.75" x14ac:dyDescent="0.3">
      <c r="A72" s="9"/>
      <c r="B72" s="10"/>
      <c r="C72" s="11"/>
      <c r="D72" s="11"/>
      <c r="E72" s="12"/>
      <c r="F72" s="9"/>
      <c r="G72" s="4"/>
      <c r="H72" s="1"/>
    </row>
    <row r="73" spans="1:8" ht="15.75" x14ac:dyDescent="0.3">
      <c r="A73" s="9" t="s">
        <v>653</v>
      </c>
      <c r="B73" s="10" t="s">
        <v>157</v>
      </c>
      <c r="C73" s="11" t="s">
        <v>158</v>
      </c>
      <c r="D73" s="11" t="s">
        <v>161</v>
      </c>
      <c r="E73" s="12" t="s">
        <v>159</v>
      </c>
      <c r="F73" s="9" t="s">
        <v>160</v>
      </c>
      <c r="G73" s="4">
        <v>1771332</v>
      </c>
    </row>
    <row r="74" spans="1:8" ht="15.75" x14ac:dyDescent="0.3">
      <c r="A74" s="9" t="s">
        <v>654</v>
      </c>
      <c r="B74" s="10" t="s">
        <v>162</v>
      </c>
      <c r="C74" s="11" t="s">
        <v>143</v>
      </c>
      <c r="D74" s="11" t="s">
        <v>44</v>
      </c>
      <c r="E74" s="12" t="s">
        <v>159</v>
      </c>
      <c r="F74" s="9" t="s">
        <v>163</v>
      </c>
      <c r="G74" s="4">
        <v>32550</v>
      </c>
      <c r="H74" s="14">
        <f>SUM(G73:G74)</f>
        <v>1803882</v>
      </c>
    </row>
    <row r="75" spans="1:8" s="6" customFormat="1" ht="15.75" x14ac:dyDescent="0.3">
      <c r="A75" s="9"/>
      <c r="B75" s="10"/>
      <c r="C75" s="11"/>
      <c r="D75" s="11"/>
      <c r="E75" s="12"/>
      <c r="F75" s="9"/>
      <c r="G75" s="4"/>
      <c r="H75" s="1"/>
    </row>
    <row r="76" spans="1:8" ht="15.75" x14ac:dyDescent="0.3">
      <c r="A76" s="9" t="s">
        <v>621</v>
      </c>
      <c r="B76" s="10" t="s">
        <v>8</v>
      </c>
      <c r="C76" s="11" t="s">
        <v>9</v>
      </c>
      <c r="D76" s="11" t="s">
        <v>12</v>
      </c>
      <c r="E76" s="12" t="s">
        <v>10</v>
      </c>
      <c r="F76" s="9" t="s">
        <v>11</v>
      </c>
      <c r="G76" s="4">
        <v>650000</v>
      </c>
    </row>
    <row r="77" spans="1:8" ht="15.75" x14ac:dyDescent="0.3">
      <c r="A77" s="9" t="s">
        <v>622</v>
      </c>
      <c r="B77" s="10" t="s">
        <v>13</v>
      </c>
      <c r="C77" s="11" t="s">
        <v>14</v>
      </c>
      <c r="D77" s="11" t="s">
        <v>16</v>
      </c>
      <c r="E77" s="12" t="s">
        <v>10</v>
      </c>
      <c r="F77" s="9" t="s">
        <v>15</v>
      </c>
      <c r="G77" s="4">
        <v>319436</v>
      </c>
    </row>
    <row r="78" spans="1:8" ht="15.75" x14ac:dyDescent="0.3">
      <c r="A78" s="9" t="s">
        <v>622</v>
      </c>
      <c r="B78" s="10" t="s">
        <v>13</v>
      </c>
      <c r="C78" s="11" t="s">
        <v>17</v>
      </c>
      <c r="D78" s="11" t="s">
        <v>16</v>
      </c>
      <c r="E78" s="12" t="s">
        <v>10</v>
      </c>
      <c r="F78" s="9" t="s">
        <v>18</v>
      </c>
      <c r="G78" s="4">
        <v>319436</v>
      </c>
    </row>
    <row r="79" spans="1:8" ht="15.75" x14ac:dyDescent="0.3">
      <c r="A79" s="9" t="s">
        <v>629</v>
      </c>
      <c r="B79" s="10" t="s">
        <v>54</v>
      </c>
      <c r="C79" s="11" t="s">
        <v>39</v>
      </c>
      <c r="D79" s="11" t="s">
        <v>23</v>
      </c>
      <c r="E79" s="12" t="s">
        <v>10</v>
      </c>
      <c r="F79" s="9" t="s">
        <v>55</v>
      </c>
      <c r="G79" s="4">
        <v>1831371</v>
      </c>
      <c r="H79" s="14">
        <f>SUM(G76:G79)</f>
        <v>3120243</v>
      </c>
    </row>
    <row r="80" spans="1:8" s="6" customFormat="1" ht="15.75" x14ac:dyDescent="0.3">
      <c r="A80" s="9"/>
      <c r="B80" s="10"/>
      <c r="C80" s="11"/>
      <c r="D80" s="11"/>
      <c r="E80" s="12"/>
      <c r="F80" s="9"/>
      <c r="G80" s="4"/>
      <c r="H80" s="1"/>
    </row>
    <row r="81" spans="1:8" ht="15.75" x14ac:dyDescent="0.3">
      <c r="A81" s="9" t="s">
        <v>726</v>
      </c>
      <c r="B81" s="10" t="s">
        <v>527</v>
      </c>
      <c r="C81" s="11" t="s">
        <v>528</v>
      </c>
      <c r="D81" s="11" t="s">
        <v>23</v>
      </c>
      <c r="E81" s="12" t="s">
        <v>529</v>
      </c>
      <c r="F81" s="9" t="s">
        <v>530</v>
      </c>
      <c r="G81" s="4">
        <v>14229009</v>
      </c>
    </row>
    <row r="82" spans="1:8" ht="15.75" x14ac:dyDescent="0.3">
      <c r="A82" s="9" t="s">
        <v>726</v>
      </c>
      <c r="B82" s="10" t="s">
        <v>527</v>
      </c>
      <c r="C82" s="11" t="s">
        <v>531</v>
      </c>
      <c r="D82" s="11" t="s">
        <v>23</v>
      </c>
      <c r="E82" s="12" t="s">
        <v>529</v>
      </c>
      <c r="F82" s="9" t="s">
        <v>530</v>
      </c>
      <c r="G82" s="4">
        <v>21781958</v>
      </c>
    </row>
    <row r="83" spans="1:8" ht="15.75" x14ac:dyDescent="0.3">
      <c r="A83" s="9" t="s">
        <v>726</v>
      </c>
      <c r="B83" s="10" t="s">
        <v>527</v>
      </c>
      <c r="C83" s="11" t="s">
        <v>619</v>
      </c>
      <c r="D83" s="11" t="s">
        <v>23</v>
      </c>
      <c r="E83" s="12" t="s">
        <v>529</v>
      </c>
      <c r="F83" s="9" t="s">
        <v>530</v>
      </c>
      <c r="G83" s="4">
        <v>-17050</v>
      </c>
      <c r="H83" s="14">
        <f>SUM(G81:G83)</f>
        <v>35993917</v>
      </c>
    </row>
    <row r="84" spans="1:8" s="6" customFormat="1" ht="15.75" x14ac:dyDescent="0.3">
      <c r="A84" s="9"/>
      <c r="B84" s="10"/>
      <c r="C84" s="11"/>
      <c r="D84" s="11"/>
      <c r="E84" s="12"/>
      <c r="F84" s="9"/>
      <c r="G84" s="4"/>
      <c r="H84" s="1"/>
    </row>
    <row r="85" spans="1:8" ht="15.75" x14ac:dyDescent="0.3">
      <c r="A85" s="9" t="s">
        <v>718</v>
      </c>
      <c r="B85" s="10" t="s">
        <v>482</v>
      </c>
      <c r="C85" s="11" t="s">
        <v>483</v>
      </c>
      <c r="D85" s="11" t="s">
        <v>486</v>
      </c>
      <c r="E85" s="12" t="s">
        <v>484</v>
      </c>
      <c r="F85" s="9" t="s">
        <v>485</v>
      </c>
      <c r="G85" s="4">
        <v>510000</v>
      </c>
      <c r="H85" s="14">
        <f>SUM(G85)</f>
        <v>510000</v>
      </c>
    </row>
    <row r="86" spans="1:8" s="6" customFormat="1" ht="15.75" x14ac:dyDescent="0.3">
      <c r="A86" s="9"/>
      <c r="B86" s="10"/>
      <c r="C86" s="11"/>
      <c r="D86" s="11"/>
      <c r="E86" s="12"/>
      <c r="F86" s="9"/>
      <c r="G86" s="4"/>
      <c r="H86" s="1"/>
    </row>
    <row r="87" spans="1:8" ht="15.75" x14ac:dyDescent="0.3">
      <c r="A87" s="9" t="s">
        <v>716</v>
      </c>
      <c r="B87" s="10" t="s">
        <v>454</v>
      </c>
      <c r="C87" s="11" t="s">
        <v>75</v>
      </c>
      <c r="D87" s="11" t="s">
        <v>23</v>
      </c>
      <c r="E87" s="12" t="s">
        <v>456</v>
      </c>
      <c r="F87" s="9" t="s">
        <v>464</v>
      </c>
      <c r="G87" s="4">
        <v>406600</v>
      </c>
    </row>
    <row r="88" spans="1:8" ht="15.75" x14ac:dyDescent="0.3">
      <c r="A88" s="9" t="s">
        <v>716</v>
      </c>
      <c r="B88" s="10" t="s">
        <v>454</v>
      </c>
      <c r="C88" s="11" t="s">
        <v>75</v>
      </c>
      <c r="D88" s="11" t="s">
        <v>23</v>
      </c>
      <c r="E88" s="12" t="s">
        <v>456</v>
      </c>
      <c r="F88" s="9" t="s">
        <v>465</v>
      </c>
      <c r="G88" s="4">
        <v>406600</v>
      </c>
    </row>
    <row r="89" spans="1:8" ht="15.75" x14ac:dyDescent="0.3">
      <c r="A89" s="9" t="s">
        <v>716</v>
      </c>
      <c r="B89" s="10" t="s">
        <v>454</v>
      </c>
      <c r="C89" s="11" t="s">
        <v>75</v>
      </c>
      <c r="D89" s="11" t="s">
        <v>23</v>
      </c>
      <c r="E89" s="12" t="s">
        <v>456</v>
      </c>
      <c r="F89" s="9" t="s">
        <v>464</v>
      </c>
      <c r="G89" s="4">
        <v>-406600</v>
      </c>
    </row>
    <row r="90" spans="1:8" ht="15.75" x14ac:dyDescent="0.3">
      <c r="A90" s="9" t="s">
        <v>716</v>
      </c>
      <c r="B90" s="10" t="s">
        <v>454</v>
      </c>
      <c r="C90" s="11" t="s">
        <v>75</v>
      </c>
      <c r="D90" s="11" t="s">
        <v>23</v>
      </c>
      <c r="E90" s="12" t="s">
        <v>456</v>
      </c>
      <c r="F90" s="9" t="s">
        <v>465</v>
      </c>
      <c r="G90" s="4">
        <v>-406600</v>
      </c>
    </row>
    <row r="91" spans="1:8" ht="15.75" x14ac:dyDescent="0.3">
      <c r="A91" s="9" t="s">
        <v>716</v>
      </c>
      <c r="B91" s="10" t="s">
        <v>454</v>
      </c>
      <c r="C91" s="11" t="s">
        <v>459</v>
      </c>
      <c r="D91" s="11" t="s">
        <v>461</v>
      </c>
      <c r="E91" s="12" t="s">
        <v>456</v>
      </c>
      <c r="F91" s="9" t="s">
        <v>460</v>
      </c>
      <c r="G91" s="4">
        <v>3530730</v>
      </c>
    </row>
    <row r="92" spans="1:8" ht="15.75" x14ac:dyDescent="0.3">
      <c r="A92" s="9" t="s">
        <v>716</v>
      </c>
      <c r="B92" s="10" t="s">
        <v>454</v>
      </c>
      <c r="C92" s="11" t="s">
        <v>462</v>
      </c>
      <c r="D92" s="11" t="s">
        <v>308</v>
      </c>
      <c r="E92" s="12" t="s">
        <v>456</v>
      </c>
      <c r="F92" s="9" t="s">
        <v>463</v>
      </c>
      <c r="G92" s="4">
        <v>3530730</v>
      </c>
    </row>
    <row r="93" spans="1:8" ht="15.75" x14ac:dyDescent="0.3">
      <c r="A93" s="9" t="s">
        <v>716</v>
      </c>
      <c r="B93" s="10" t="s">
        <v>454</v>
      </c>
      <c r="C93" s="11" t="s">
        <v>455</v>
      </c>
      <c r="D93" s="11" t="s">
        <v>458</v>
      </c>
      <c r="E93" s="12" t="s">
        <v>456</v>
      </c>
      <c r="F93" s="9" t="s">
        <v>457</v>
      </c>
      <c r="G93" s="4">
        <v>3530730</v>
      </c>
      <c r="H93" s="14">
        <f>SUM(G87:G93)</f>
        <v>10592190</v>
      </c>
    </row>
    <row r="94" spans="1:8" s="6" customFormat="1" ht="15.75" x14ac:dyDescent="0.3">
      <c r="A94" s="9"/>
      <c r="B94" s="10"/>
      <c r="C94" s="11"/>
      <c r="D94" s="11"/>
      <c r="E94" s="12"/>
      <c r="F94" s="9"/>
      <c r="G94" s="4"/>
      <c r="H94" s="1"/>
    </row>
    <row r="95" spans="1:8" ht="15.75" x14ac:dyDescent="0.3">
      <c r="A95" s="9" t="s">
        <v>678</v>
      </c>
      <c r="B95" s="10" t="s">
        <v>274</v>
      </c>
      <c r="C95" s="11" t="s">
        <v>275</v>
      </c>
      <c r="D95" s="11" t="s">
        <v>60</v>
      </c>
      <c r="E95" s="12" t="s">
        <v>276</v>
      </c>
      <c r="F95" s="9" t="s">
        <v>277</v>
      </c>
      <c r="G95" s="4">
        <v>123</v>
      </c>
      <c r="H95" s="14">
        <f>SUM(G95)</f>
        <v>123</v>
      </c>
    </row>
    <row r="96" spans="1:8" s="6" customFormat="1" ht="15.75" x14ac:dyDescent="0.3">
      <c r="A96" s="9"/>
      <c r="B96" s="10"/>
      <c r="C96" s="11"/>
      <c r="D96" s="11"/>
      <c r="E96" s="12"/>
      <c r="F96" s="9"/>
      <c r="G96" s="4"/>
      <c r="H96" s="1"/>
    </row>
    <row r="97" spans="1:8" ht="15.75" x14ac:dyDescent="0.3">
      <c r="A97" s="9" t="s">
        <v>700</v>
      </c>
      <c r="B97" s="10" t="s">
        <v>386</v>
      </c>
      <c r="C97" s="11" t="s">
        <v>387</v>
      </c>
      <c r="D97" s="11" t="s">
        <v>209</v>
      </c>
      <c r="E97" s="12" t="s">
        <v>388</v>
      </c>
      <c r="F97" s="9" t="s">
        <v>389</v>
      </c>
      <c r="G97" s="4">
        <v>3483001</v>
      </c>
      <c r="H97" s="14">
        <f>SUM(G97)</f>
        <v>3483001</v>
      </c>
    </row>
    <row r="98" spans="1:8" s="6" customFormat="1" ht="15.75" x14ac:dyDescent="0.3">
      <c r="A98" s="9"/>
      <c r="B98" s="10"/>
      <c r="C98" s="11"/>
      <c r="D98" s="11"/>
      <c r="E98" s="12"/>
      <c r="F98" s="9"/>
      <c r="G98" s="4"/>
      <c r="H98" s="1"/>
    </row>
    <row r="99" spans="1:8" ht="15.75" x14ac:dyDescent="0.3">
      <c r="A99" s="9" t="s">
        <v>659</v>
      </c>
      <c r="B99" s="10" t="s">
        <v>180</v>
      </c>
      <c r="C99" s="11" t="s">
        <v>75</v>
      </c>
      <c r="D99" s="11" t="s">
        <v>23</v>
      </c>
      <c r="E99" s="12" t="s">
        <v>181</v>
      </c>
      <c r="F99" s="9" t="s">
        <v>182</v>
      </c>
      <c r="G99" s="4">
        <v>251101332</v>
      </c>
      <c r="H99" s="14">
        <f>SUM(G99)</f>
        <v>251101332</v>
      </c>
    </row>
    <row r="100" spans="1:8" s="6" customFormat="1" ht="15.75" x14ac:dyDescent="0.3">
      <c r="A100" s="9"/>
      <c r="B100" s="10"/>
      <c r="C100" s="11"/>
      <c r="D100" s="11"/>
      <c r="E100" s="12"/>
      <c r="F100" s="9"/>
      <c r="G100" s="4"/>
      <c r="H100" s="1"/>
    </row>
    <row r="101" spans="1:8" ht="15.75" x14ac:dyDescent="0.3">
      <c r="A101" s="9" t="s">
        <v>630</v>
      </c>
      <c r="B101" s="10" t="s">
        <v>56</v>
      </c>
      <c r="C101" s="11" t="s">
        <v>57</v>
      </c>
      <c r="D101" s="11" t="s">
        <v>60</v>
      </c>
      <c r="E101" s="12" t="s">
        <v>58</v>
      </c>
      <c r="F101" s="9" t="s">
        <v>59</v>
      </c>
      <c r="G101" s="4">
        <v>200000</v>
      </c>
    </row>
    <row r="102" spans="1:8" ht="15.75" x14ac:dyDescent="0.3">
      <c r="A102" s="9" t="s">
        <v>659</v>
      </c>
      <c r="B102" s="10" t="s">
        <v>180</v>
      </c>
      <c r="C102" s="11" t="s">
        <v>187</v>
      </c>
      <c r="D102" s="11" t="s">
        <v>23</v>
      </c>
      <c r="E102" s="12" t="s">
        <v>58</v>
      </c>
      <c r="F102" s="9" t="s">
        <v>188</v>
      </c>
      <c r="G102" s="4">
        <v>111598</v>
      </c>
    </row>
    <row r="103" spans="1:8" ht="15.75" x14ac:dyDescent="0.3">
      <c r="A103" s="9" t="s">
        <v>659</v>
      </c>
      <c r="B103" s="10" t="s">
        <v>180</v>
      </c>
      <c r="C103" s="11" t="s">
        <v>75</v>
      </c>
      <c r="D103" s="11" t="s">
        <v>23</v>
      </c>
      <c r="E103" s="12" t="s">
        <v>58</v>
      </c>
      <c r="F103" s="9" t="s">
        <v>188</v>
      </c>
      <c r="G103" s="4">
        <v>-111598</v>
      </c>
    </row>
    <row r="104" spans="1:8" ht="15.75" x14ac:dyDescent="0.3">
      <c r="A104" s="9" t="s">
        <v>659</v>
      </c>
      <c r="B104" s="10" t="s">
        <v>180</v>
      </c>
      <c r="C104" s="11" t="s">
        <v>183</v>
      </c>
      <c r="D104" s="11" t="s">
        <v>60</v>
      </c>
      <c r="E104" s="12" t="s">
        <v>58</v>
      </c>
      <c r="F104" s="9" t="s">
        <v>184</v>
      </c>
      <c r="G104" s="4">
        <v>234670</v>
      </c>
    </row>
    <row r="105" spans="1:8" ht="15.75" x14ac:dyDescent="0.3">
      <c r="A105" s="9" t="s">
        <v>659</v>
      </c>
      <c r="B105" s="10" t="s">
        <v>180</v>
      </c>
      <c r="C105" s="11" t="s">
        <v>185</v>
      </c>
      <c r="D105" s="11" t="s">
        <v>60</v>
      </c>
      <c r="E105" s="12" t="s">
        <v>58</v>
      </c>
      <c r="F105" s="9" t="s">
        <v>186</v>
      </c>
      <c r="G105" s="4">
        <v>81289</v>
      </c>
    </row>
    <row r="106" spans="1:8" ht="15.75" x14ac:dyDescent="0.3">
      <c r="A106" s="9" t="s">
        <v>673</v>
      </c>
      <c r="B106" s="10" t="s">
        <v>250</v>
      </c>
      <c r="C106" s="11" t="s">
        <v>251</v>
      </c>
      <c r="D106" s="11" t="s">
        <v>101</v>
      </c>
      <c r="E106" s="12" t="s">
        <v>58</v>
      </c>
      <c r="F106" s="9" t="s">
        <v>252</v>
      </c>
      <c r="G106" s="4">
        <v>356941</v>
      </c>
    </row>
    <row r="107" spans="1:8" ht="15.75" x14ac:dyDescent="0.3">
      <c r="A107" s="9" t="s">
        <v>676</v>
      </c>
      <c r="B107" s="10" t="s">
        <v>263</v>
      </c>
      <c r="C107" s="11" t="s">
        <v>264</v>
      </c>
      <c r="D107" s="11" t="s">
        <v>60</v>
      </c>
      <c r="E107" s="12" t="s">
        <v>58</v>
      </c>
      <c r="F107" s="9" t="s">
        <v>265</v>
      </c>
      <c r="G107" s="4">
        <v>41990</v>
      </c>
    </row>
    <row r="108" spans="1:8" ht="15.75" x14ac:dyDescent="0.3">
      <c r="A108" s="9" t="s">
        <v>676</v>
      </c>
      <c r="B108" s="10" t="s">
        <v>263</v>
      </c>
      <c r="C108" s="11" t="s">
        <v>266</v>
      </c>
      <c r="D108" s="11" t="s">
        <v>60</v>
      </c>
      <c r="E108" s="12" t="s">
        <v>58</v>
      </c>
      <c r="F108" s="9" t="s">
        <v>267</v>
      </c>
      <c r="G108" s="4">
        <v>122500</v>
      </c>
    </row>
    <row r="109" spans="1:8" ht="15.75" x14ac:dyDescent="0.3">
      <c r="A109" s="9" t="s">
        <v>699</v>
      </c>
      <c r="B109" s="10" t="s">
        <v>383</v>
      </c>
      <c r="C109" s="11" t="s">
        <v>384</v>
      </c>
      <c r="D109" s="11" t="s">
        <v>209</v>
      </c>
      <c r="E109" s="12" t="s">
        <v>58</v>
      </c>
      <c r="F109" s="9" t="s">
        <v>385</v>
      </c>
      <c r="G109" s="4">
        <v>127000</v>
      </c>
    </row>
    <row r="110" spans="1:8" ht="15.75" x14ac:dyDescent="0.3">
      <c r="A110" s="9" t="s">
        <v>702</v>
      </c>
      <c r="B110" s="10" t="s">
        <v>394</v>
      </c>
      <c r="C110" s="11" t="s">
        <v>395</v>
      </c>
      <c r="D110" s="11" t="s">
        <v>60</v>
      </c>
      <c r="E110" s="12" t="s">
        <v>58</v>
      </c>
      <c r="F110" s="9" t="s">
        <v>396</v>
      </c>
      <c r="G110" s="4">
        <v>450000</v>
      </c>
    </row>
    <row r="111" spans="1:8" ht="15.75" x14ac:dyDescent="0.3">
      <c r="A111" s="9" t="s">
        <v>722</v>
      </c>
      <c r="B111" s="10" t="s">
        <v>499</v>
      </c>
      <c r="C111" s="11" t="s">
        <v>500</v>
      </c>
      <c r="D111" s="11" t="s">
        <v>60</v>
      </c>
      <c r="E111" s="12" t="s">
        <v>58</v>
      </c>
      <c r="F111" s="9" t="s">
        <v>501</v>
      </c>
      <c r="G111" s="4">
        <v>273050</v>
      </c>
    </row>
    <row r="112" spans="1:8" ht="15.75" x14ac:dyDescent="0.3">
      <c r="A112" s="9" t="s">
        <v>730</v>
      </c>
      <c r="B112" s="10" t="s">
        <v>603</v>
      </c>
      <c r="C112" s="11" t="s">
        <v>604</v>
      </c>
      <c r="D112" s="11" t="s">
        <v>16</v>
      </c>
      <c r="E112" s="12" t="s">
        <v>58</v>
      </c>
      <c r="F112" s="9" t="s">
        <v>605</v>
      </c>
      <c r="G112" s="4">
        <v>12386543</v>
      </c>
      <c r="H112" s="14">
        <f>SUM(G101:G112)</f>
        <v>14273983</v>
      </c>
    </row>
    <row r="113" spans="1:8" s="6" customFormat="1" ht="15.75" x14ac:dyDescent="0.3">
      <c r="A113" s="9"/>
      <c r="B113" s="10"/>
      <c r="C113" s="11"/>
      <c r="D113" s="11"/>
      <c r="E113" s="12"/>
      <c r="F113" s="9"/>
      <c r="G113" s="4"/>
      <c r="H113" s="1"/>
    </row>
    <row r="114" spans="1:8" ht="15.75" x14ac:dyDescent="0.3">
      <c r="A114" s="9" t="s">
        <v>661</v>
      </c>
      <c r="B114" s="10" t="s">
        <v>192</v>
      </c>
      <c r="C114" s="11" t="s">
        <v>193</v>
      </c>
      <c r="D114" s="11" t="s">
        <v>196</v>
      </c>
      <c r="E114" s="12" t="s">
        <v>194</v>
      </c>
      <c r="F114" s="9" t="s">
        <v>195</v>
      </c>
      <c r="G114" s="4">
        <v>813246</v>
      </c>
    </row>
    <row r="115" spans="1:8" ht="15.75" x14ac:dyDescent="0.3">
      <c r="A115" s="9" t="s">
        <v>674</v>
      </c>
      <c r="B115" s="10" t="s">
        <v>253</v>
      </c>
      <c r="C115" s="11" t="s">
        <v>254</v>
      </c>
      <c r="D115" s="11" t="s">
        <v>256</v>
      </c>
      <c r="E115" s="12" t="s">
        <v>194</v>
      </c>
      <c r="F115" s="9" t="s">
        <v>255</v>
      </c>
      <c r="G115" s="4">
        <v>1014356</v>
      </c>
    </row>
    <row r="116" spans="1:8" ht="15.75" x14ac:dyDescent="0.3">
      <c r="A116" s="9" t="s">
        <v>695</v>
      </c>
      <c r="B116" s="10" t="s">
        <v>367</v>
      </c>
      <c r="C116" s="11" t="s">
        <v>368</v>
      </c>
      <c r="D116" s="11" t="s">
        <v>370</v>
      </c>
      <c r="E116" s="12" t="s">
        <v>194</v>
      </c>
      <c r="F116" s="9" t="s">
        <v>369</v>
      </c>
      <c r="G116" s="4">
        <v>1293292</v>
      </c>
      <c r="H116" s="14">
        <f>SUM(G114:G116)</f>
        <v>3120894</v>
      </c>
    </row>
    <row r="117" spans="1:8" s="6" customFormat="1" ht="15.75" x14ac:dyDescent="0.3">
      <c r="A117" s="9"/>
      <c r="B117" s="10"/>
      <c r="C117" s="11"/>
      <c r="D117" s="11"/>
      <c r="E117" s="12"/>
      <c r="F117" s="9"/>
      <c r="G117" s="4"/>
      <c r="H117" s="1"/>
    </row>
    <row r="118" spans="1:8" ht="15.75" x14ac:dyDescent="0.3">
      <c r="A118" s="9" t="s">
        <v>626</v>
      </c>
      <c r="B118" s="10" t="s">
        <v>40</v>
      </c>
      <c r="C118" s="11" t="s">
        <v>41</v>
      </c>
      <c r="D118" s="11" t="s">
        <v>44</v>
      </c>
      <c r="E118" s="12" t="s">
        <v>42</v>
      </c>
      <c r="F118" s="9" t="s">
        <v>43</v>
      </c>
      <c r="G118" s="4">
        <v>146370</v>
      </c>
    </row>
    <row r="119" spans="1:8" ht="15.75" x14ac:dyDescent="0.3">
      <c r="A119" s="9" t="s">
        <v>714</v>
      </c>
      <c r="B119" s="10" t="s">
        <v>445</v>
      </c>
      <c r="C119" s="11" t="s">
        <v>446</v>
      </c>
      <c r="D119" s="11" t="s">
        <v>448</v>
      </c>
      <c r="E119" s="12" t="s">
        <v>42</v>
      </c>
      <c r="F119" s="9" t="s">
        <v>447</v>
      </c>
      <c r="G119" s="4">
        <v>718501</v>
      </c>
      <c r="H119" s="14">
        <f>SUM(G118:G119)</f>
        <v>864871</v>
      </c>
    </row>
    <row r="120" spans="1:8" s="6" customFormat="1" ht="15.75" x14ac:dyDescent="0.3">
      <c r="A120" s="9"/>
      <c r="B120" s="10"/>
      <c r="C120" s="11"/>
      <c r="D120" s="11"/>
      <c r="E120" s="12"/>
      <c r="F120" s="9"/>
      <c r="G120" s="4"/>
      <c r="H120" s="1"/>
    </row>
    <row r="121" spans="1:8" ht="15.75" x14ac:dyDescent="0.3">
      <c r="A121" s="9" t="s">
        <v>691</v>
      </c>
      <c r="B121" s="10" t="s">
        <v>350</v>
      </c>
      <c r="C121" s="11" t="s">
        <v>351</v>
      </c>
      <c r="D121" s="11" t="s">
        <v>354</v>
      </c>
      <c r="E121" s="12" t="s">
        <v>352</v>
      </c>
      <c r="F121" s="9" t="s">
        <v>353</v>
      </c>
      <c r="G121" s="4">
        <v>563990</v>
      </c>
    </row>
    <row r="122" spans="1:8" ht="15.75" x14ac:dyDescent="0.3">
      <c r="A122" s="9" t="s">
        <v>725</v>
      </c>
      <c r="B122" s="10" t="s">
        <v>523</v>
      </c>
      <c r="C122" s="11" t="s">
        <v>524</v>
      </c>
      <c r="D122" s="11" t="s">
        <v>526</v>
      </c>
      <c r="E122" s="12" t="s">
        <v>352</v>
      </c>
      <c r="F122" s="9" t="s">
        <v>525</v>
      </c>
      <c r="G122" s="4">
        <v>313327</v>
      </c>
      <c r="H122" s="14">
        <f>SUM(G121:G122)</f>
        <v>877317</v>
      </c>
    </row>
    <row r="123" spans="1:8" s="6" customFormat="1" ht="15.75" x14ac:dyDescent="0.3">
      <c r="A123" s="9"/>
      <c r="B123" s="10"/>
      <c r="C123" s="11"/>
      <c r="D123" s="11"/>
      <c r="E123" s="12"/>
      <c r="F123" s="9"/>
      <c r="G123" s="4"/>
      <c r="H123" s="1"/>
    </row>
    <row r="124" spans="1:8" ht="15.75" x14ac:dyDescent="0.3">
      <c r="A124" s="9" t="s">
        <v>715</v>
      </c>
      <c r="B124" s="10" t="s">
        <v>449</v>
      </c>
      <c r="C124" s="11" t="s">
        <v>450</v>
      </c>
      <c r="D124" s="11" t="s">
        <v>453</v>
      </c>
      <c r="E124" s="12" t="s">
        <v>451</v>
      </c>
      <c r="F124" s="9" t="s">
        <v>452</v>
      </c>
      <c r="G124" s="4">
        <v>405841</v>
      </c>
    </row>
    <row r="125" spans="1:8" ht="15.75" x14ac:dyDescent="0.3">
      <c r="A125" s="9" t="s">
        <v>715</v>
      </c>
      <c r="B125" s="10" t="s">
        <v>449</v>
      </c>
      <c r="C125" s="11" t="s">
        <v>613</v>
      </c>
      <c r="D125" s="11" t="s">
        <v>614</v>
      </c>
      <c r="E125" s="12" t="s">
        <v>451</v>
      </c>
      <c r="F125" s="9" t="s">
        <v>452</v>
      </c>
      <c r="G125" s="4">
        <v>-70515</v>
      </c>
    </row>
    <row r="126" spans="1:8" ht="15.75" x14ac:dyDescent="0.3">
      <c r="A126" s="9" t="s">
        <v>637</v>
      </c>
      <c r="B126" s="10" t="s">
        <v>97</v>
      </c>
      <c r="C126" s="11" t="s">
        <v>98</v>
      </c>
      <c r="D126" s="11" t="s">
        <v>101</v>
      </c>
      <c r="E126" s="12" t="s">
        <v>99</v>
      </c>
      <c r="F126" s="9" t="s">
        <v>100</v>
      </c>
      <c r="G126" s="4">
        <v>1871434</v>
      </c>
    </row>
    <row r="127" spans="1:8" ht="15.75" x14ac:dyDescent="0.3">
      <c r="A127" s="9" t="s">
        <v>637</v>
      </c>
      <c r="B127" s="10" t="s">
        <v>97</v>
      </c>
      <c r="C127" s="11" t="s">
        <v>102</v>
      </c>
      <c r="D127" s="11" t="s">
        <v>101</v>
      </c>
      <c r="E127" s="12" t="s">
        <v>99</v>
      </c>
      <c r="F127" s="9" t="s">
        <v>100</v>
      </c>
      <c r="G127" s="4">
        <v>1562720</v>
      </c>
    </row>
    <row r="128" spans="1:8" ht="15.75" x14ac:dyDescent="0.3">
      <c r="A128" s="9" t="s">
        <v>637</v>
      </c>
      <c r="B128" s="10" t="s">
        <v>97</v>
      </c>
      <c r="C128" s="11" t="s">
        <v>103</v>
      </c>
      <c r="D128" s="11" t="s">
        <v>101</v>
      </c>
      <c r="E128" s="12" t="s">
        <v>99</v>
      </c>
      <c r="F128" s="9" t="s">
        <v>100</v>
      </c>
      <c r="G128" s="4">
        <v>357000</v>
      </c>
    </row>
    <row r="129" spans="1:8" ht="15.75" x14ac:dyDescent="0.3">
      <c r="A129" s="9" t="s">
        <v>667</v>
      </c>
      <c r="B129" s="10" t="s">
        <v>225</v>
      </c>
      <c r="C129" s="11" t="s">
        <v>226</v>
      </c>
      <c r="D129" s="11" t="s">
        <v>228</v>
      </c>
      <c r="E129" s="12" t="s">
        <v>99</v>
      </c>
      <c r="F129" s="9" t="s">
        <v>227</v>
      </c>
      <c r="G129" s="4">
        <v>1190000</v>
      </c>
    </row>
    <row r="130" spans="1:8" ht="15.75" x14ac:dyDescent="0.3">
      <c r="A130" s="9" t="s">
        <v>668</v>
      </c>
      <c r="B130" s="10" t="s">
        <v>229</v>
      </c>
      <c r="C130" s="11" t="s">
        <v>230</v>
      </c>
      <c r="D130" s="11" t="s">
        <v>60</v>
      </c>
      <c r="E130" s="12" t="s">
        <v>99</v>
      </c>
      <c r="F130" s="9" t="s">
        <v>231</v>
      </c>
      <c r="G130" s="4">
        <v>23368870</v>
      </c>
    </row>
    <row r="131" spans="1:8" ht="15.75" x14ac:dyDescent="0.3">
      <c r="A131" s="9" t="s">
        <v>672</v>
      </c>
      <c r="B131" s="10" t="s">
        <v>246</v>
      </c>
      <c r="C131" s="11" t="s">
        <v>247</v>
      </c>
      <c r="D131" s="11" t="s">
        <v>249</v>
      </c>
      <c r="E131" s="12" t="s">
        <v>99</v>
      </c>
      <c r="F131" s="9" t="s">
        <v>248</v>
      </c>
      <c r="G131" s="4">
        <v>340221</v>
      </c>
    </row>
    <row r="132" spans="1:8" ht="15.75" x14ac:dyDescent="0.3">
      <c r="A132" s="9" t="s">
        <v>679</v>
      </c>
      <c r="B132" s="10" t="s">
        <v>278</v>
      </c>
      <c r="C132" s="11" t="s">
        <v>279</v>
      </c>
      <c r="D132" s="11" t="s">
        <v>281</v>
      </c>
      <c r="E132" s="12" t="s">
        <v>99</v>
      </c>
      <c r="F132" s="9" t="s">
        <v>280</v>
      </c>
      <c r="G132" s="4">
        <v>188020</v>
      </c>
    </row>
    <row r="133" spans="1:8" ht="15.75" x14ac:dyDescent="0.3">
      <c r="A133" s="9" t="s">
        <v>682</v>
      </c>
      <c r="B133" s="10" t="s">
        <v>290</v>
      </c>
      <c r="C133" s="11" t="s">
        <v>291</v>
      </c>
      <c r="D133" s="11" t="s">
        <v>161</v>
      </c>
      <c r="E133" s="12" t="s">
        <v>99</v>
      </c>
      <c r="F133" s="9" t="s">
        <v>292</v>
      </c>
      <c r="G133" s="4">
        <v>1570800</v>
      </c>
    </row>
    <row r="134" spans="1:8" ht="15.75" x14ac:dyDescent="0.3">
      <c r="A134" s="9" t="s">
        <v>685</v>
      </c>
      <c r="B134" s="10" t="s">
        <v>301</v>
      </c>
      <c r="C134" s="11" t="s">
        <v>302</v>
      </c>
      <c r="D134" s="11" t="s">
        <v>304</v>
      </c>
      <c r="E134" s="12" t="s">
        <v>99</v>
      </c>
      <c r="F134" s="9" t="s">
        <v>303</v>
      </c>
      <c r="G134" s="4">
        <v>333200</v>
      </c>
    </row>
    <row r="135" spans="1:8" ht="15.75" x14ac:dyDescent="0.3">
      <c r="A135" s="9" t="s">
        <v>686</v>
      </c>
      <c r="B135" s="10" t="s">
        <v>305</v>
      </c>
      <c r="C135" s="11" t="s">
        <v>309</v>
      </c>
      <c r="D135" s="11" t="s">
        <v>311</v>
      </c>
      <c r="E135" s="12" t="s">
        <v>99</v>
      </c>
      <c r="F135" s="9" t="s">
        <v>310</v>
      </c>
      <c r="G135" s="4">
        <v>1535493</v>
      </c>
      <c r="H135" s="14">
        <f>SUM(G124:G135)</f>
        <v>32653084</v>
      </c>
    </row>
    <row r="136" spans="1:8" s="6" customFormat="1" ht="15.75" x14ac:dyDescent="0.3">
      <c r="A136" s="9"/>
      <c r="B136" s="10"/>
      <c r="C136" s="11"/>
      <c r="D136" s="11"/>
      <c r="E136" s="12"/>
      <c r="F136" s="9"/>
      <c r="G136" s="4"/>
      <c r="H136" s="1"/>
    </row>
    <row r="137" spans="1:8" ht="15.75" x14ac:dyDescent="0.3">
      <c r="A137" s="9" t="s">
        <v>623</v>
      </c>
      <c r="B137" s="10" t="s">
        <v>19</v>
      </c>
      <c r="C137" s="11" t="s">
        <v>20</v>
      </c>
      <c r="D137" s="11" t="s">
        <v>23</v>
      </c>
      <c r="E137" s="12" t="s">
        <v>21</v>
      </c>
      <c r="F137" s="9" t="s">
        <v>22</v>
      </c>
      <c r="G137" s="4">
        <v>2561713</v>
      </c>
    </row>
    <row r="138" spans="1:8" ht="15.75" x14ac:dyDescent="0.3">
      <c r="A138" s="9" t="s">
        <v>623</v>
      </c>
      <c r="B138" s="10" t="s">
        <v>19</v>
      </c>
      <c r="C138" s="11" t="s">
        <v>24</v>
      </c>
      <c r="D138" s="11" t="s">
        <v>26</v>
      </c>
      <c r="E138" s="12" t="s">
        <v>21</v>
      </c>
      <c r="F138" s="9" t="s">
        <v>25</v>
      </c>
      <c r="G138" s="4">
        <v>2095382</v>
      </c>
    </row>
    <row r="139" spans="1:8" ht="15.75" x14ac:dyDescent="0.3">
      <c r="A139" s="9" t="s">
        <v>624</v>
      </c>
      <c r="B139" s="10" t="s">
        <v>27</v>
      </c>
      <c r="C139" s="11" t="s">
        <v>31</v>
      </c>
      <c r="D139" s="11" t="s">
        <v>33</v>
      </c>
      <c r="E139" s="12" t="s">
        <v>21</v>
      </c>
      <c r="F139" s="9" t="s">
        <v>32</v>
      </c>
      <c r="G139" s="4">
        <v>959188</v>
      </c>
    </row>
    <row r="140" spans="1:8" ht="15.75" x14ac:dyDescent="0.3">
      <c r="A140" s="9" t="s">
        <v>624</v>
      </c>
      <c r="B140" s="10" t="s">
        <v>27</v>
      </c>
      <c r="C140" s="11" t="s">
        <v>34</v>
      </c>
      <c r="D140" s="11" t="s">
        <v>33</v>
      </c>
      <c r="E140" s="12" t="s">
        <v>21</v>
      </c>
      <c r="F140" s="9" t="s">
        <v>32</v>
      </c>
      <c r="G140" s="4">
        <v>12840</v>
      </c>
    </row>
    <row r="141" spans="1:8" ht="15.75" x14ac:dyDescent="0.3">
      <c r="A141" s="9" t="s">
        <v>624</v>
      </c>
      <c r="B141" s="10" t="s">
        <v>27</v>
      </c>
      <c r="C141" s="11" t="s">
        <v>28</v>
      </c>
      <c r="D141" s="11" t="s">
        <v>30</v>
      </c>
      <c r="E141" s="12" t="s">
        <v>21</v>
      </c>
      <c r="F141" s="9" t="s">
        <v>29</v>
      </c>
      <c r="G141" s="4">
        <v>734706</v>
      </c>
    </row>
    <row r="142" spans="1:8" ht="15.75" x14ac:dyDescent="0.3">
      <c r="A142" s="9" t="s">
        <v>625</v>
      </c>
      <c r="B142" s="10" t="s">
        <v>35</v>
      </c>
      <c r="C142" s="11" t="s">
        <v>36</v>
      </c>
      <c r="D142" s="11" t="s">
        <v>38</v>
      </c>
      <c r="E142" s="12" t="s">
        <v>21</v>
      </c>
      <c r="F142" s="9" t="s">
        <v>37</v>
      </c>
      <c r="G142" s="4">
        <v>145775</v>
      </c>
    </row>
    <row r="143" spans="1:8" ht="15.75" x14ac:dyDescent="0.3">
      <c r="A143" s="9" t="s">
        <v>627</v>
      </c>
      <c r="B143" s="10" t="s">
        <v>45</v>
      </c>
      <c r="C143" s="11" t="s">
        <v>46</v>
      </c>
      <c r="D143" s="11" t="s">
        <v>48</v>
      </c>
      <c r="E143" s="12" t="s">
        <v>21</v>
      </c>
      <c r="F143" s="9" t="s">
        <v>47</v>
      </c>
      <c r="G143" s="4">
        <v>273919</v>
      </c>
    </row>
    <row r="144" spans="1:8" ht="15.75" x14ac:dyDescent="0.3">
      <c r="A144" s="9" t="s">
        <v>628</v>
      </c>
      <c r="B144" s="10" t="s">
        <v>49</v>
      </c>
      <c r="C144" s="11" t="s">
        <v>50</v>
      </c>
      <c r="D144" s="11" t="s">
        <v>52</v>
      </c>
      <c r="E144" s="12" t="s">
        <v>21</v>
      </c>
      <c r="F144" s="9" t="s">
        <v>51</v>
      </c>
      <c r="G144" s="4">
        <v>1174418</v>
      </c>
    </row>
    <row r="145" spans="1:7" ht="15.75" x14ac:dyDescent="0.3">
      <c r="A145" s="9" t="s">
        <v>628</v>
      </c>
      <c r="B145" s="10" t="s">
        <v>49</v>
      </c>
      <c r="C145" s="11" t="s">
        <v>53</v>
      </c>
      <c r="D145" s="11" t="s">
        <v>52</v>
      </c>
      <c r="E145" s="12" t="s">
        <v>21</v>
      </c>
      <c r="F145" s="9" t="s">
        <v>51</v>
      </c>
      <c r="G145" s="4">
        <v>269222</v>
      </c>
    </row>
    <row r="146" spans="1:7" ht="15.75" x14ac:dyDescent="0.3">
      <c r="A146" s="9" t="s">
        <v>631</v>
      </c>
      <c r="B146" s="10" t="s">
        <v>61</v>
      </c>
      <c r="C146" s="11" t="s">
        <v>62</v>
      </c>
      <c r="D146" s="11" t="s">
        <v>64</v>
      </c>
      <c r="E146" s="12" t="s">
        <v>21</v>
      </c>
      <c r="F146" s="9" t="s">
        <v>63</v>
      </c>
      <c r="G146" s="4">
        <v>141900</v>
      </c>
    </row>
    <row r="147" spans="1:7" ht="15.75" x14ac:dyDescent="0.3">
      <c r="A147" s="9" t="s">
        <v>632</v>
      </c>
      <c r="B147" s="10" t="s">
        <v>65</v>
      </c>
      <c r="C147" s="11" t="s">
        <v>66</v>
      </c>
      <c r="D147" s="11" t="s">
        <v>23</v>
      </c>
      <c r="E147" s="12" t="s">
        <v>21</v>
      </c>
      <c r="F147" s="9" t="s">
        <v>67</v>
      </c>
      <c r="G147" s="4">
        <v>292500</v>
      </c>
    </row>
    <row r="148" spans="1:7" ht="15.75" x14ac:dyDescent="0.3">
      <c r="A148" s="9" t="s">
        <v>632</v>
      </c>
      <c r="B148" s="10" t="s">
        <v>65</v>
      </c>
      <c r="C148" s="11" t="s">
        <v>68</v>
      </c>
      <c r="D148" s="11" t="s">
        <v>70</v>
      </c>
      <c r="E148" s="12" t="s">
        <v>21</v>
      </c>
      <c r="F148" s="9" t="s">
        <v>69</v>
      </c>
      <c r="G148" s="4">
        <v>152779</v>
      </c>
    </row>
    <row r="149" spans="1:7" ht="15.75" x14ac:dyDescent="0.3">
      <c r="A149" s="9" t="s">
        <v>633</v>
      </c>
      <c r="B149" s="10" t="s">
        <v>71</v>
      </c>
      <c r="C149" s="11" t="s">
        <v>72</v>
      </c>
      <c r="D149" s="11" t="s">
        <v>74</v>
      </c>
      <c r="E149" s="12" t="s">
        <v>21</v>
      </c>
      <c r="F149" s="9" t="s">
        <v>73</v>
      </c>
      <c r="G149" s="4">
        <v>122343</v>
      </c>
    </row>
    <row r="150" spans="1:7" ht="15.75" x14ac:dyDescent="0.3">
      <c r="A150" s="9" t="s">
        <v>634</v>
      </c>
      <c r="B150" s="10" t="s">
        <v>76</v>
      </c>
      <c r="C150" s="11" t="s">
        <v>83</v>
      </c>
      <c r="D150" s="11" t="s">
        <v>85</v>
      </c>
      <c r="E150" s="12" t="s">
        <v>21</v>
      </c>
      <c r="F150" s="9" t="s">
        <v>84</v>
      </c>
      <c r="G150" s="4">
        <v>314577</v>
      </c>
    </row>
    <row r="151" spans="1:7" ht="15.75" x14ac:dyDescent="0.3">
      <c r="A151" s="9" t="s">
        <v>634</v>
      </c>
      <c r="B151" s="10" t="s">
        <v>76</v>
      </c>
      <c r="C151" s="11" t="s">
        <v>77</v>
      </c>
      <c r="D151" s="11" t="s">
        <v>33</v>
      </c>
      <c r="E151" s="12" t="s">
        <v>21</v>
      </c>
      <c r="F151" s="9" t="s">
        <v>78</v>
      </c>
      <c r="G151" s="4">
        <v>135184</v>
      </c>
    </row>
    <row r="152" spans="1:7" ht="15.75" x14ac:dyDescent="0.3">
      <c r="A152" s="9" t="s">
        <v>634</v>
      </c>
      <c r="B152" s="10" t="s">
        <v>76</v>
      </c>
      <c r="C152" s="11" t="s">
        <v>79</v>
      </c>
      <c r="D152" s="11" t="s">
        <v>33</v>
      </c>
      <c r="E152" s="12" t="s">
        <v>21</v>
      </c>
      <c r="F152" s="9" t="s">
        <v>80</v>
      </c>
      <c r="G152" s="4">
        <v>20825</v>
      </c>
    </row>
    <row r="153" spans="1:7" ht="15.75" x14ac:dyDescent="0.3">
      <c r="A153" s="9" t="s">
        <v>634</v>
      </c>
      <c r="B153" s="10" t="s">
        <v>76</v>
      </c>
      <c r="C153" s="11" t="s">
        <v>81</v>
      </c>
      <c r="D153" s="11" t="s">
        <v>33</v>
      </c>
      <c r="E153" s="12" t="s">
        <v>21</v>
      </c>
      <c r="F153" s="9" t="s">
        <v>80</v>
      </c>
      <c r="G153" s="4">
        <v>100853</v>
      </c>
    </row>
    <row r="154" spans="1:7" ht="15.75" x14ac:dyDescent="0.3">
      <c r="A154" s="9" t="s">
        <v>634</v>
      </c>
      <c r="B154" s="10" t="s">
        <v>76</v>
      </c>
      <c r="C154" s="11" t="s">
        <v>82</v>
      </c>
      <c r="D154" s="11" t="s">
        <v>33</v>
      </c>
      <c r="E154" s="12" t="s">
        <v>21</v>
      </c>
      <c r="F154" s="9" t="s">
        <v>80</v>
      </c>
      <c r="G154" s="4">
        <v>244664</v>
      </c>
    </row>
    <row r="155" spans="1:7" ht="15.75" x14ac:dyDescent="0.3">
      <c r="A155" s="9" t="s">
        <v>635</v>
      </c>
      <c r="B155" s="10" t="s">
        <v>86</v>
      </c>
      <c r="C155" s="11" t="s">
        <v>87</v>
      </c>
      <c r="D155" s="11" t="s">
        <v>89</v>
      </c>
      <c r="E155" s="12" t="s">
        <v>21</v>
      </c>
      <c r="F155" s="9" t="s">
        <v>88</v>
      </c>
      <c r="G155" s="4">
        <v>1410150</v>
      </c>
    </row>
    <row r="156" spans="1:7" ht="15.75" x14ac:dyDescent="0.3">
      <c r="A156" s="9" t="s">
        <v>636</v>
      </c>
      <c r="B156" s="10" t="s">
        <v>90</v>
      </c>
      <c r="C156" s="11" t="s">
        <v>75</v>
      </c>
      <c r="D156" s="11" t="s">
        <v>23</v>
      </c>
      <c r="E156" s="12" t="s">
        <v>21</v>
      </c>
      <c r="F156" s="9" t="s">
        <v>92</v>
      </c>
      <c r="G156" s="4">
        <v>258230</v>
      </c>
    </row>
    <row r="157" spans="1:7" ht="15.75" x14ac:dyDescent="0.3">
      <c r="A157" s="9" t="s">
        <v>636</v>
      </c>
      <c r="B157" s="10" t="s">
        <v>90</v>
      </c>
      <c r="C157" s="11" t="s">
        <v>91</v>
      </c>
      <c r="D157" s="11" t="s">
        <v>93</v>
      </c>
      <c r="E157" s="12" t="s">
        <v>21</v>
      </c>
      <c r="F157" s="9" t="s">
        <v>92</v>
      </c>
      <c r="G157" s="4">
        <v>142800</v>
      </c>
    </row>
    <row r="158" spans="1:7" ht="15.75" x14ac:dyDescent="0.3">
      <c r="A158" s="9" t="s">
        <v>636</v>
      </c>
      <c r="B158" s="10" t="s">
        <v>90</v>
      </c>
      <c r="C158" s="11" t="s">
        <v>94</v>
      </c>
      <c r="D158" s="11" t="s">
        <v>96</v>
      </c>
      <c r="E158" s="12" t="s">
        <v>21</v>
      </c>
      <c r="F158" s="9" t="s">
        <v>95</v>
      </c>
      <c r="G158" s="4">
        <v>337365</v>
      </c>
    </row>
    <row r="159" spans="1:7" ht="15.75" x14ac:dyDescent="0.3">
      <c r="A159" s="9" t="s">
        <v>638</v>
      </c>
      <c r="B159" s="10" t="s">
        <v>104</v>
      </c>
      <c r="C159" s="11" t="s">
        <v>105</v>
      </c>
      <c r="D159" s="11" t="s">
        <v>107</v>
      </c>
      <c r="E159" s="12" t="s">
        <v>21</v>
      </c>
      <c r="F159" s="9" t="s">
        <v>106</v>
      </c>
      <c r="G159" s="4">
        <v>189350</v>
      </c>
    </row>
    <row r="160" spans="1:7" ht="15.75" x14ac:dyDescent="0.3">
      <c r="A160" s="9" t="s">
        <v>639</v>
      </c>
      <c r="B160" s="10" t="s">
        <v>108</v>
      </c>
      <c r="C160" s="11" t="s">
        <v>109</v>
      </c>
      <c r="D160" s="11" t="s">
        <v>111</v>
      </c>
      <c r="E160" s="12" t="s">
        <v>21</v>
      </c>
      <c r="F160" s="9" t="s">
        <v>110</v>
      </c>
      <c r="G160" s="4">
        <v>1300000</v>
      </c>
    </row>
    <row r="161" spans="1:7" ht="15.75" x14ac:dyDescent="0.3">
      <c r="A161" s="9" t="s">
        <v>640</v>
      </c>
      <c r="B161" s="10" t="s">
        <v>112</v>
      </c>
      <c r="C161" s="11" t="s">
        <v>116</v>
      </c>
      <c r="D161" s="11" t="s">
        <v>118</v>
      </c>
      <c r="E161" s="12" t="s">
        <v>21</v>
      </c>
      <c r="F161" s="9" t="s">
        <v>117</v>
      </c>
      <c r="G161" s="4">
        <v>999600</v>
      </c>
    </row>
    <row r="162" spans="1:7" ht="15.75" x14ac:dyDescent="0.3">
      <c r="A162" s="9" t="s">
        <v>640</v>
      </c>
      <c r="B162" s="10" t="s">
        <v>112</v>
      </c>
      <c r="C162" s="11" t="s">
        <v>113</v>
      </c>
      <c r="D162" s="11" t="s">
        <v>115</v>
      </c>
      <c r="E162" s="12" t="s">
        <v>21</v>
      </c>
      <c r="F162" s="9" t="s">
        <v>114</v>
      </c>
      <c r="G162" s="4">
        <v>400000</v>
      </c>
    </row>
    <row r="163" spans="1:7" ht="15.75" x14ac:dyDescent="0.3">
      <c r="A163" s="9" t="s">
        <v>641</v>
      </c>
      <c r="B163" s="10" t="s">
        <v>119</v>
      </c>
      <c r="C163" s="11" t="s">
        <v>120</v>
      </c>
      <c r="D163" s="11" t="s">
        <v>122</v>
      </c>
      <c r="E163" s="12" t="s">
        <v>21</v>
      </c>
      <c r="F163" s="9" t="s">
        <v>121</v>
      </c>
      <c r="G163" s="4">
        <v>147530</v>
      </c>
    </row>
    <row r="164" spans="1:7" ht="15.75" x14ac:dyDescent="0.3">
      <c r="A164" s="9" t="s">
        <v>644</v>
      </c>
      <c r="B164" s="10" t="s">
        <v>130</v>
      </c>
      <c r="C164" s="11" t="s">
        <v>131</v>
      </c>
      <c r="D164" s="11" t="s">
        <v>133</v>
      </c>
      <c r="E164" s="12" t="s">
        <v>21</v>
      </c>
      <c r="F164" s="9" t="s">
        <v>132</v>
      </c>
      <c r="G164" s="4">
        <v>70000</v>
      </c>
    </row>
    <row r="165" spans="1:7" ht="15.75" x14ac:dyDescent="0.3">
      <c r="A165" s="9" t="s">
        <v>646</v>
      </c>
      <c r="B165" s="10" t="s">
        <v>137</v>
      </c>
      <c r="C165" s="11" t="s">
        <v>138</v>
      </c>
      <c r="D165" s="11" t="s">
        <v>133</v>
      </c>
      <c r="E165" s="12" t="s">
        <v>21</v>
      </c>
      <c r="F165" s="9" t="s">
        <v>132</v>
      </c>
      <c r="G165" s="4">
        <v>70000</v>
      </c>
    </row>
    <row r="166" spans="1:7" ht="15.75" x14ac:dyDescent="0.3">
      <c r="A166" s="9" t="s">
        <v>648</v>
      </c>
      <c r="B166" s="10" t="s">
        <v>142</v>
      </c>
      <c r="C166" s="11" t="s">
        <v>143</v>
      </c>
      <c r="D166" s="11" t="s">
        <v>145</v>
      </c>
      <c r="E166" s="12" t="s">
        <v>21</v>
      </c>
      <c r="F166" s="9" t="s">
        <v>144</v>
      </c>
      <c r="G166" s="4">
        <v>46670</v>
      </c>
    </row>
    <row r="167" spans="1:7" ht="15.75" x14ac:dyDescent="0.3">
      <c r="A167" s="9" t="s">
        <v>649</v>
      </c>
      <c r="B167" s="10" t="s">
        <v>146</v>
      </c>
      <c r="C167" s="11" t="s">
        <v>147</v>
      </c>
      <c r="D167" s="11" t="s">
        <v>133</v>
      </c>
      <c r="E167" s="12" t="s">
        <v>21</v>
      </c>
      <c r="F167" s="9" t="s">
        <v>132</v>
      </c>
      <c r="G167" s="4">
        <v>70000</v>
      </c>
    </row>
    <row r="168" spans="1:7" ht="15.75" x14ac:dyDescent="0.3">
      <c r="A168" s="9" t="s">
        <v>650</v>
      </c>
      <c r="B168" s="10" t="s">
        <v>148</v>
      </c>
      <c r="C168" s="11" t="s">
        <v>149</v>
      </c>
      <c r="D168" s="11" t="s">
        <v>150</v>
      </c>
      <c r="E168" s="12" t="s">
        <v>21</v>
      </c>
      <c r="F168" s="9" t="s">
        <v>132</v>
      </c>
      <c r="G168" s="4">
        <v>72000</v>
      </c>
    </row>
    <row r="169" spans="1:7" ht="15.75" x14ac:dyDescent="0.3">
      <c r="A169" s="9" t="s">
        <v>651</v>
      </c>
      <c r="B169" s="10" t="s">
        <v>151</v>
      </c>
      <c r="C169" s="11" t="s">
        <v>152</v>
      </c>
      <c r="D169" s="11" t="s">
        <v>154</v>
      </c>
      <c r="E169" s="12" t="s">
        <v>21</v>
      </c>
      <c r="F169" s="9" t="s">
        <v>153</v>
      </c>
      <c r="G169" s="4">
        <v>618800</v>
      </c>
    </row>
    <row r="170" spans="1:7" ht="15.75" x14ac:dyDescent="0.3">
      <c r="A170" s="9" t="s">
        <v>652</v>
      </c>
      <c r="B170" s="10" t="s">
        <v>155</v>
      </c>
      <c r="C170" s="11" t="s">
        <v>75</v>
      </c>
      <c r="D170" s="11" t="s">
        <v>23</v>
      </c>
      <c r="E170" s="12" t="s">
        <v>21</v>
      </c>
      <c r="F170" s="9" t="s">
        <v>156</v>
      </c>
      <c r="G170" s="4">
        <v>5698819</v>
      </c>
    </row>
    <row r="171" spans="1:7" ht="15.75" x14ac:dyDescent="0.3">
      <c r="A171" s="9" t="s">
        <v>655</v>
      </c>
      <c r="B171" s="10" t="s">
        <v>164</v>
      </c>
      <c r="C171" s="11" t="s">
        <v>165</v>
      </c>
      <c r="D171" s="11" t="s">
        <v>167</v>
      </c>
      <c r="E171" s="12" t="s">
        <v>21</v>
      </c>
      <c r="F171" s="9" t="s">
        <v>166</v>
      </c>
      <c r="G171" s="4">
        <v>15500</v>
      </c>
    </row>
    <row r="172" spans="1:7" ht="15.75" x14ac:dyDescent="0.3">
      <c r="A172" s="9" t="s">
        <v>656</v>
      </c>
      <c r="B172" s="10" t="s">
        <v>168</v>
      </c>
      <c r="C172" s="11" t="s">
        <v>75</v>
      </c>
      <c r="D172" s="11" t="s">
        <v>23</v>
      </c>
      <c r="E172" s="12" t="s">
        <v>21</v>
      </c>
      <c r="F172" s="9" t="s">
        <v>169</v>
      </c>
      <c r="G172" s="4">
        <v>2845943</v>
      </c>
    </row>
    <row r="173" spans="1:7" ht="15.75" x14ac:dyDescent="0.3">
      <c r="A173" s="9" t="s">
        <v>656</v>
      </c>
      <c r="B173" s="10" t="s">
        <v>168</v>
      </c>
      <c r="C173" s="11" t="s">
        <v>75</v>
      </c>
      <c r="D173" s="11" t="s">
        <v>23</v>
      </c>
      <c r="E173" s="12" t="s">
        <v>21</v>
      </c>
      <c r="F173" s="9" t="s">
        <v>170</v>
      </c>
      <c r="G173" s="4">
        <v>3598125</v>
      </c>
    </row>
    <row r="174" spans="1:7" ht="15.75" x14ac:dyDescent="0.3">
      <c r="A174" s="9" t="s">
        <v>656</v>
      </c>
      <c r="B174" s="10" t="s">
        <v>168</v>
      </c>
      <c r="C174" s="11" t="s">
        <v>75</v>
      </c>
      <c r="D174" s="11" t="s">
        <v>23</v>
      </c>
      <c r="E174" s="12" t="s">
        <v>21</v>
      </c>
      <c r="F174" s="9" t="s">
        <v>171</v>
      </c>
      <c r="G174" s="4">
        <v>3880140</v>
      </c>
    </row>
    <row r="175" spans="1:7" ht="15.75" x14ac:dyDescent="0.3">
      <c r="A175" s="9" t="s">
        <v>656</v>
      </c>
      <c r="B175" s="10" t="s">
        <v>168</v>
      </c>
      <c r="C175" s="11" t="s">
        <v>75</v>
      </c>
      <c r="D175" s="11" t="s">
        <v>23</v>
      </c>
      <c r="E175" s="12" t="s">
        <v>21</v>
      </c>
      <c r="F175" s="9" t="s">
        <v>172</v>
      </c>
      <c r="G175" s="4">
        <v>10294542</v>
      </c>
    </row>
    <row r="176" spans="1:7" ht="15.75" x14ac:dyDescent="0.3">
      <c r="A176" s="9" t="s">
        <v>657</v>
      </c>
      <c r="B176" s="10" t="s">
        <v>173</v>
      </c>
      <c r="C176" s="11" t="s">
        <v>75</v>
      </c>
      <c r="D176" s="11" t="s">
        <v>23</v>
      </c>
      <c r="E176" s="12" t="s">
        <v>21</v>
      </c>
      <c r="F176" s="9" t="s">
        <v>174</v>
      </c>
      <c r="G176" s="4">
        <v>858422</v>
      </c>
    </row>
    <row r="177" spans="1:7" ht="15.75" x14ac:dyDescent="0.3">
      <c r="A177" s="9" t="s">
        <v>657</v>
      </c>
      <c r="B177" s="10" t="s">
        <v>173</v>
      </c>
      <c r="C177" s="11" t="s">
        <v>75</v>
      </c>
      <c r="D177" s="11" t="s">
        <v>23</v>
      </c>
      <c r="E177" s="12" t="s">
        <v>21</v>
      </c>
      <c r="F177" s="9" t="s">
        <v>175</v>
      </c>
      <c r="G177" s="4">
        <v>713911</v>
      </c>
    </row>
    <row r="178" spans="1:7" ht="15.75" x14ac:dyDescent="0.3">
      <c r="A178" s="9" t="s">
        <v>658</v>
      </c>
      <c r="B178" s="10" t="s">
        <v>176</v>
      </c>
      <c r="C178" s="11" t="s">
        <v>177</v>
      </c>
      <c r="D178" s="11" t="s">
        <v>179</v>
      </c>
      <c r="E178" s="12" t="s">
        <v>21</v>
      </c>
      <c r="F178" s="9" t="s">
        <v>178</v>
      </c>
      <c r="G178" s="4">
        <v>128984</v>
      </c>
    </row>
    <row r="179" spans="1:7" ht="15.75" x14ac:dyDescent="0.3">
      <c r="A179" s="9" t="s">
        <v>660</v>
      </c>
      <c r="B179" s="10" t="s">
        <v>189</v>
      </c>
      <c r="C179" s="11" t="s">
        <v>7</v>
      </c>
      <c r="D179" s="11" t="s">
        <v>191</v>
      </c>
      <c r="E179" s="12" t="s">
        <v>21</v>
      </c>
      <c r="F179" s="9" t="s">
        <v>190</v>
      </c>
      <c r="G179" s="4">
        <v>635450</v>
      </c>
    </row>
    <row r="180" spans="1:7" ht="15.75" x14ac:dyDescent="0.3">
      <c r="A180" s="9" t="s">
        <v>662</v>
      </c>
      <c r="B180" s="10" t="s">
        <v>197</v>
      </c>
      <c r="C180" s="11" t="s">
        <v>198</v>
      </c>
      <c r="D180" s="11" t="s">
        <v>200</v>
      </c>
      <c r="E180" s="12" t="s">
        <v>21</v>
      </c>
      <c r="F180" s="9" t="s">
        <v>199</v>
      </c>
      <c r="G180" s="4">
        <v>1073934</v>
      </c>
    </row>
    <row r="181" spans="1:7" ht="15.75" x14ac:dyDescent="0.3">
      <c r="A181" s="9" t="s">
        <v>669</v>
      </c>
      <c r="B181" s="10" t="s">
        <v>232</v>
      </c>
      <c r="C181" s="11" t="s">
        <v>233</v>
      </c>
      <c r="D181" s="11" t="s">
        <v>235</v>
      </c>
      <c r="E181" s="12" t="s">
        <v>21</v>
      </c>
      <c r="F181" s="9" t="s">
        <v>234</v>
      </c>
      <c r="G181" s="4">
        <v>1997106</v>
      </c>
    </row>
    <row r="182" spans="1:7" ht="15.75" x14ac:dyDescent="0.3">
      <c r="A182" s="9" t="s">
        <v>670</v>
      </c>
      <c r="B182" s="10" t="s">
        <v>236</v>
      </c>
      <c r="C182" s="11" t="s">
        <v>237</v>
      </c>
      <c r="D182" s="11" t="s">
        <v>239</v>
      </c>
      <c r="E182" s="12" t="s">
        <v>21</v>
      </c>
      <c r="F182" s="9" t="s">
        <v>238</v>
      </c>
      <c r="G182" s="4">
        <v>1177246</v>
      </c>
    </row>
    <row r="183" spans="1:7" ht="15.75" x14ac:dyDescent="0.3">
      <c r="A183" s="9" t="s">
        <v>670</v>
      </c>
      <c r="B183" s="10" t="s">
        <v>236</v>
      </c>
      <c r="C183" s="11" t="s">
        <v>240</v>
      </c>
      <c r="D183" s="11" t="s">
        <v>239</v>
      </c>
      <c r="E183" s="12" t="s">
        <v>21</v>
      </c>
      <c r="F183" s="9" t="s">
        <v>238</v>
      </c>
      <c r="G183" s="4">
        <v>319159</v>
      </c>
    </row>
    <row r="184" spans="1:7" ht="15.75" x14ac:dyDescent="0.3">
      <c r="A184" s="9" t="s">
        <v>675</v>
      </c>
      <c r="B184" s="10" t="s">
        <v>257</v>
      </c>
      <c r="C184" s="11" t="s">
        <v>261</v>
      </c>
      <c r="D184" s="11" t="s">
        <v>23</v>
      </c>
      <c r="E184" s="12" t="s">
        <v>21</v>
      </c>
      <c r="F184" s="9" t="s">
        <v>262</v>
      </c>
      <c r="G184" s="4">
        <v>290598</v>
      </c>
    </row>
    <row r="185" spans="1:7" ht="15.75" x14ac:dyDescent="0.3">
      <c r="A185" s="9" t="s">
        <v>680</v>
      </c>
      <c r="B185" s="10" t="s">
        <v>282</v>
      </c>
      <c r="C185" s="11" t="s">
        <v>283</v>
      </c>
      <c r="D185" s="11" t="s">
        <v>285</v>
      </c>
      <c r="E185" s="12" t="s">
        <v>21</v>
      </c>
      <c r="F185" s="9" t="s">
        <v>284</v>
      </c>
      <c r="G185" s="4">
        <v>19804037</v>
      </c>
    </row>
    <row r="186" spans="1:7" ht="15.75" x14ac:dyDescent="0.3">
      <c r="A186" s="9" t="s">
        <v>681</v>
      </c>
      <c r="B186" s="10" t="s">
        <v>286</v>
      </c>
      <c r="C186" s="11" t="s">
        <v>287</v>
      </c>
      <c r="D186" s="11" t="s">
        <v>289</v>
      </c>
      <c r="E186" s="12" t="s">
        <v>21</v>
      </c>
      <c r="F186" s="9" t="s">
        <v>288</v>
      </c>
      <c r="G186" s="4">
        <v>349991</v>
      </c>
    </row>
    <row r="187" spans="1:7" ht="15.75" x14ac:dyDescent="0.3">
      <c r="A187" s="9" t="s">
        <v>684</v>
      </c>
      <c r="B187" s="10" t="s">
        <v>297</v>
      </c>
      <c r="C187" s="11" t="s">
        <v>298</v>
      </c>
      <c r="D187" s="11" t="s">
        <v>300</v>
      </c>
      <c r="E187" s="12" t="s">
        <v>21</v>
      </c>
      <c r="F187" s="9" t="s">
        <v>299</v>
      </c>
      <c r="G187" s="4">
        <v>4401602</v>
      </c>
    </row>
    <row r="188" spans="1:7" ht="15.75" x14ac:dyDescent="0.3">
      <c r="A188" s="9" t="s">
        <v>687</v>
      </c>
      <c r="B188" s="10" t="s">
        <v>312</v>
      </c>
      <c r="C188" s="11" t="s">
        <v>313</v>
      </c>
      <c r="D188" s="11" t="s">
        <v>315</v>
      </c>
      <c r="E188" s="12" t="s">
        <v>21</v>
      </c>
      <c r="F188" s="9" t="s">
        <v>314</v>
      </c>
      <c r="G188" s="4">
        <v>1320000</v>
      </c>
    </row>
    <row r="189" spans="1:7" ht="15.75" x14ac:dyDescent="0.3">
      <c r="A189" s="9" t="s">
        <v>689</v>
      </c>
      <c r="B189" s="10" t="s">
        <v>320</v>
      </c>
      <c r="C189" s="11" t="s">
        <v>324</v>
      </c>
      <c r="D189" s="11" t="s">
        <v>325</v>
      </c>
      <c r="E189" s="12" t="s">
        <v>21</v>
      </c>
      <c r="F189" s="9" t="s">
        <v>322</v>
      </c>
      <c r="G189" s="4">
        <v>5015326</v>
      </c>
    </row>
    <row r="190" spans="1:7" ht="15.75" x14ac:dyDescent="0.3">
      <c r="A190" s="9" t="s">
        <v>689</v>
      </c>
      <c r="B190" s="10" t="s">
        <v>320</v>
      </c>
      <c r="C190" s="11" t="s">
        <v>342</v>
      </c>
      <c r="D190" s="11" t="s">
        <v>325</v>
      </c>
      <c r="E190" s="12" t="s">
        <v>21</v>
      </c>
      <c r="F190" s="9" t="s">
        <v>343</v>
      </c>
      <c r="G190" s="4">
        <v>16521166</v>
      </c>
    </row>
    <row r="191" spans="1:7" ht="15.75" x14ac:dyDescent="0.3">
      <c r="A191" s="9" t="s">
        <v>689</v>
      </c>
      <c r="B191" s="10" t="s">
        <v>320</v>
      </c>
      <c r="C191" s="11" t="s">
        <v>344</v>
      </c>
      <c r="D191" s="11" t="s">
        <v>325</v>
      </c>
      <c r="E191" s="12" t="s">
        <v>21</v>
      </c>
      <c r="F191" s="9" t="s">
        <v>345</v>
      </c>
      <c r="G191" s="4">
        <v>4298851</v>
      </c>
    </row>
    <row r="192" spans="1:7" ht="15.75" x14ac:dyDescent="0.3">
      <c r="A192" s="9" t="s">
        <v>689</v>
      </c>
      <c r="B192" s="10" t="s">
        <v>320</v>
      </c>
      <c r="C192" s="11" t="s">
        <v>321</v>
      </c>
      <c r="D192" s="11" t="s">
        <v>23</v>
      </c>
      <c r="E192" s="12" t="s">
        <v>21</v>
      </c>
      <c r="F192" s="9" t="s">
        <v>322</v>
      </c>
      <c r="G192" s="4">
        <v>1146360</v>
      </c>
    </row>
    <row r="193" spans="1:7" ht="15.75" x14ac:dyDescent="0.3">
      <c r="A193" s="9" t="s">
        <v>689</v>
      </c>
      <c r="B193" s="10" t="s">
        <v>320</v>
      </c>
      <c r="C193" s="11" t="s">
        <v>329</v>
      </c>
      <c r="D193" s="11" t="s">
        <v>23</v>
      </c>
      <c r="E193" s="12" t="s">
        <v>21</v>
      </c>
      <c r="F193" s="9" t="s">
        <v>330</v>
      </c>
      <c r="G193" s="4">
        <v>4298851</v>
      </c>
    </row>
    <row r="194" spans="1:7" ht="15.75" x14ac:dyDescent="0.3">
      <c r="A194" s="9" t="s">
        <v>689</v>
      </c>
      <c r="B194" s="10" t="s">
        <v>320</v>
      </c>
      <c r="C194" s="11" t="s">
        <v>324</v>
      </c>
      <c r="D194" s="11" t="s">
        <v>341</v>
      </c>
      <c r="E194" s="12" t="s">
        <v>21</v>
      </c>
      <c r="F194" s="9" t="s">
        <v>340</v>
      </c>
      <c r="G194" s="4">
        <v>5015326</v>
      </c>
    </row>
    <row r="195" spans="1:7" ht="15.75" x14ac:dyDescent="0.3">
      <c r="A195" s="9" t="s">
        <v>689</v>
      </c>
      <c r="B195" s="10" t="s">
        <v>320</v>
      </c>
      <c r="C195" s="11" t="s">
        <v>326</v>
      </c>
      <c r="D195" s="11" t="s">
        <v>328</v>
      </c>
      <c r="E195" s="12" t="s">
        <v>21</v>
      </c>
      <c r="F195" s="9" t="s">
        <v>327</v>
      </c>
      <c r="G195" s="4">
        <v>4298851</v>
      </c>
    </row>
    <row r="196" spans="1:7" ht="15.75" x14ac:dyDescent="0.3">
      <c r="A196" s="9" t="s">
        <v>689</v>
      </c>
      <c r="B196" s="10" t="s">
        <v>320</v>
      </c>
      <c r="C196" s="11" t="s">
        <v>334</v>
      </c>
      <c r="D196" s="11" t="s">
        <v>336</v>
      </c>
      <c r="E196" s="12" t="s">
        <v>21</v>
      </c>
      <c r="F196" s="9" t="s">
        <v>335</v>
      </c>
      <c r="G196" s="4">
        <v>4298851</v>
      </c>
    </row>
    <row r="197" spans="1:7" ht="15.75" x14ac:dyDescent="0.3">
      <c r="A197" s="9" t="s">
        <v>689</v>
      </c>
      <c r="B197" s="10" t="s">
        <v>320</v>
      </c>
      <c r="C197" s="11" t="s">
        <v>337</v>
      </c>
      <c r="D197" s="11" t="s">
        <v>339</v>
      </c>
      <c r="E197" s="12" t="s">
        <v>21</v>
      </c>
      <c r="F197" s="9" t="s">
        <v>338</v>
      </c>
      <c r="G197" s="4">
        <v>4298851</v>
      </c>
    </row>
    <row r="198" spans="1:7" ht="15.75" x14ac:dyDescent="0.3">
      <c r="A198" s="9" t="s">
        <v>689</v>
      </c>
      <c r="B198" s="10" t="s">
        <v>320</v>
      </c>
      <c r="C198" s="11" t="s">
        <v>331</v>
      </c>
      <c r="D198" s="11" t="s">
        <v>333</v>
      </c>
      <c r="E198" s="12" t="s">
        <v>21</v>
      </c>
      <c r="F198" s="9" t="s">
        <v>332</v>
      </c>
      <c r="G198" s="4">
        <v>4298851</v>
      </c>
    </row>
    <row r="199" spans="1:7" ht="15.75" x14ac:dyDescent="0.3">
      <c r="A199" s="9" t="s">
        <v>689</v>
      </c>
      <c r="B199" s="10" t="s">
        <v>320</v>
      </c>
      <c r="C199" s="11" t="s">
        <v>323</v>
      </c>
      <c r="D199" s="11" t="s">
        <v>300</v>
      </c>
      <c r="E199" s="12" t="s">
        <v>21</v>
      </c>
      <c r="F199" s="9" t="s">
        <v>322</v>
      </c>
      <c r="G199" s="4">
        <v>556388</v>
      </c>
    </row>
    <row r="200" spans="1:7" ht="15.75" x14ac:dyDescent="0.3">
      <c r="A200" s="9" t="s">
        <v>690</v>
      </c>
      <c r="B200" s="10" t="s">
        <v>346</v>
      </c>
      <c r="C200" s="11" t="s">
        <v>347</v>
      </c>
      <c r="D200" s="11" t="s">
        <v>349</v>
      </c>
      <c r="E200" s="12" t="s">
        <v>21</v>
      </c>
      <c r="F200" s="9" t="s">
        <v>348</v>
      </c>
      <c r="G200" s="4">
        <v>395199</v>
      </c>
    </row>
    <row r="201" spans="1:7" ht="15.75" x14ac:dyDescent="0.3">
      <c r="A201" s="9" t="s">
        <v>693</v>
      </c>
      <c r="B201" s="10" t="s">
        <v>360</v>
      </c>
      <c r="C201" s="11" t="s">
        <v>361</v>
      </c>
      <c r="D201" s="11" t="s">
        <v>363</v>
      </c>
      <c r="E201" s="12" t="s">
        <v>21</v>
      </c>
      <c r="F201" s="9" t="s">
        <v>362</v>
      </c>
      <c r="G201" s="4">
        <v>548633</v>
      </c>
    </row>
    <row r="202" spans="1:7" ht="15.75" x14ac:dyDescent="0.3">
      <c r="A202" s="9" t="s">
        <v>703</v>
      </c>
      <c r="B202" s="10" t="s">
        <v>397</v>
      </c>
      <c r="C202" s="11" t="s">
        <v>398</v>
      </c>
      <c r="D202" s="11" t="s">
        <v>325</v>
      </c>
      <c r="E202" s="12" t="s">
        <v>21</v>
      </c>
      <c r="F202" s="9" t="s">
        <v>399</v>
      </c>
      <c r="G202" s="4">
        <v>175287</v>
      </c>
    </row>
    <row r="203" spans="1:7" ht="15.75" x14ac:dyDescent="0.3">
      <c r="A203" s="9" t="s">
        <v>704</v>
      </c>
      <c r="B203" s="10" t="s">
        <v>400</v>
      </c>
      <c r="C203" s="11" t="s">
        <v>401</v>
      </c>
      <c r="D203" s="11" t="s">
        <v>403</v>
      </c>
      <c r="E203" s="12" t="s">
        <v>21</v>
      </c>
      <c r="F203" s="9" t="s">
        <v>402</v>
      </c>
      <c r="G203" s="4">
        <v>357000</v>
      </c>
    </row>
    <row r="204" spans="1:7" ht="15.75" x14ac:dyDescent="0.3">
      <c r="A204" s="9" t="s">
        <v>705</v>
      </c>
      <c r="B204" s="10" t="s">
        <v>404</v>
      </c>
      <c r="C204" s="11" t="s">
        <v>405</v>
      </c>
      <c r="D204" s="11" t="s">
        <v>325</v>
      </c>
      <c r="E204" s="12" t="s">
        <v>21</v>
      </c>
      <c r="F204" s="9" t="s">
        <v>406</v>
      </c>
      <c r="G204" s="4">
        <v>341530</v>
      </c>
    </row>
    <row r="205" spans="1:7" ht="15.75" x14ac:dyDescent="0.3">
      <c r="A205" s="9" t="s">
        <v>706</v>
      </c>
      <c r="B205" s="10" t="s">
        <v>407</v>
      </c>
      <c r="C205" s="11" t="s">
        <v>408</v>
      </c>
      <c r="D205" s="11" t="s">
        <v>325</v>
      </c>
      <c r="E205" s="12" t="s">
        <v>21</v>
      </c>
      <c r="F205" s="9" t="s">
        <v>409</v>
      </c>
      <c r="G205" s="4">
        <v>917435</v>
      </c>
    </row>
    <row r="206" spans="1:7" ht="15.75" x14ac:dyDescent="0.3">
      <c r="A206" s="9" t="s">
        <v>707</v>
      </c>
      <c r="B206" s="10" t="s">
        <v>410</v>
      </c>
      <c r="C206" s="11" t="s">
        <v>612</v>
      </c>
      <c r="D206" s="11" t="s">
        <v>23</v>
      </c>
      <c r="E206" s="12" t="s">
        <v>21</v>
      </c>
      <c r="F206" s="9" t="s">
        <v>412</v>
      </c>
      <c r="G206" s="4">
        <v>-27000</v>
      </c>
    </row>
    <row r="207" spans="1:7" ht="15.75" x14ac:dyDescent="0.3">
      <c r="A207" s="9" t="s">
        <v>707</v>
      </c>
      <c r="B207" s="10" t="s">
        <v>410</v>
      </c>
      <c r="C207" s="11" t="s">
        <v>411</v>
      </c>
      <c r="D207" s="11" t="s">
        <v>413</v>
      </c>
      <c r="E207" s="12" t="s">
        <v>21</v>
      </c>
      <c r="F207" s="9" t="s">
        <v>412</v>
      </c>
      <c r="G207" s="4">
        <v>49574</v>
      </c>
    </row>
    <row r="208" spans="1:7" ht="15.75" x14ac:dyDescent="0.3">
      <c r="A208" s="9" t="s">
        <v>707</v>
      </c>
      <c r="B208" s="10" t="s">
        <v>410</v>
      </c>
      <c r="C208" s="11" t="s">
        <v>414</v>
      </c>
      <c r="D208" s="11" t="s">
        <v>413</v>
      </c>
      <c r="E208" s="12" t="s">
        <v>21</v>
      </c>
      <c r="F208" s="9" t="s">
        <v>412</v>
      </c>
      <c r="G208" s="4">
        <v>16524</v>
      </c>
    </row>
    <row r="209" spans="1:7" ht="15.75" x14ac:dyDescent="0.3">
      <c r="A209" s="9" t="s">
        <v>707</v>
      </c>
      <c r="B209" s="10" t="s">
        <v>410</v>
      </c>
      <c r="C209" s="11" t="s">
        <v>415</v>
      </c>
      <c r="D209" s="11" t="s">
        <v>413</v>
      </c>
      <c r="E209" s="12" t="s">
        <v>21</v>
      </c>
      <c r="F209" s="9" t="s">
        <v>412</v>
      </c>
      <c r="G209" s="4">
        <v>297442</v>
      </c>
    </row>
    <row r="210" spans="1:7" ht="15.75" x14ac:dyDescent="0.3">
      <c r="A210" s="9" t="s">
        <v>707</v>
      </c>
      <c r="B210" s="10" t="s">
        <v>410</v>
      </c>
      <c r="C210" s="11" t="s">
        <v>416</v>
      </c>
      <c r="D210" s="11" t="s">
        <v>413</v>
      </c>
      <c r="E210" s="12" t="s">
        <v>21</v>
      </c>
      <c r="F210" s="9" t="s">
        <v>412</v>
      </c>
      <c r="G210" s="4">
        <v>241820</v>
      </c>
    </row>
    <row r="211" spans="1:7" ht="15.75" x14ac:dyDescent="0.3">
      <c r="A211" s="9" t="s">
        <v>707</v>
      </c>
      <c r="B211" s="10" t="s">
        <v>410</v>
      </c>
      <c r="C211" s="11" t="s">
        <v>417</v>
      </c>
      <c r="D211" s="11" t="s">
        <v>419</v>
      </c>
      <c r="E211" s="12" t="s">
        <v>21</v>
      </c>
      <c r="F211" s="9" t="s">
        <v>418</v>
      </c>
      <c r="G211" s="4">
        <v>384435</v>
      </c>
    </row>
    <row r="212" spans="1:7" ht="15.75" x14ac:dyDescent="0.3">
      <c r="A212" s="9" t="s">
        <v>707</v>
      </c>
      <c r="B212" s="10" t="s">
        <v>410</v>
      </c>
      <c r="C212" s="11" t="s">
        <v>420</v>
      </c>
      <c r="D212" s="11" t="s">
        <v>419</v>
      </c>
      <c r="E212" s="12" t="s">
        <v>21</v>
      </c>
      <c r="F212" s="9" t="s">
        <v>418</v>
      </c>
      <c r="G212" s="4">
        <v>50457</v>
      </c>
    </row>
    <row r="213" spans="1:7" ht="15.75" x14ac:dyDescent="0.3">
      <c r="A213" s="9" t="s">
        <v>708</v>
      </c>
      <c r="B213" s="10" t="s">
        <v>421</v>
      </c>
      <c r="C213" s="11" t="s">
        <v>422</v>
      </c>
      <c r="D213" s="11" t="s">
        <v>325</v>
      </c>
      <c r="E213" s="12" t="s">
        <v>21</v>
      </c>
      <c r="F213" s="9" t="s">
        <v>423</v>
      </c>
      <c r="G213" s="4">
        <v>439609</v>
      </c>
    </row>
    <row r="214" spans="1:7" ht="15.75" x14ac:dyDescent="0.3">
      <c r="A214" s="9" t="s">
        <v>710</v>
      </c>
      <c r="B214" s="10" t="s">
        <v>430</v>
      </c>
      <c r="C214" s="11" t="s">
        <v>431</v>
      </c>
      <c r="D214" s="11" t="s">
        <v>433</v>
      </c>
      <c r="E214" s="12" t="s">
        <v>21</v>
      </c>
      <c r="F214" s="9" t="s">
        <v>432</v>
      </c>
      <c r="G214" s="4">
        <v>2519887</v>
      </c>
    </row>
    <row r="215" spans="1:7" ht="15.75" x14ac:dyDescent="0.3">
      <c r="A215" s="9" t="s">
        <v>711</v>
      </c>
      <c r="B215" s="10" t="s">
        <v>434</v>
      </c>
      <c r="C215" s="11" t="s">
        <v>435</v>
      </c>
      <c r="D215" s="11" t="s">
        <v>436</v>
      </c>
      <c r="E215" s="12" t="s">
        <v>21</v>
      </c>
      <c r="F215" s="9" t="s">
        <v>32</v>
      </c>
      <c r="G215" s="4">
        <v>250424</v>
      </c>
    </row>
    <row r="216" spans="1:7" ht="15.75" x14ac:dyDescent="0.3">
      <c r="A216" s="9" t="s">
        <v>712</v>
      </c>
      <c r="B216" s="10" t="s">
        <v>437</v>
      </c>
      <c r="C216" s="11" t="s">
        <v>438</v>
      </c>
      <c r="D216" s="11" t="s">
        <v>440</v>
      </c>
      <c r="E216" s="12" t="s">
        <v>21</v>
      </c>
      <c r="F216" s="9" t="s">
        <v>439</v>
      </c>
      <c r="G216" s="4">
        <v>143525</v>
      </c>
    </row>
    <row r="217" spans="1:7" ht="15.75" x14ac:dyDescent="0.3">
      <c r="A217" s="9" t="s">
        <v>712</v>
      </c>
      <c r="B217" s="10" t="s">
        <v>437</v>
      </c>
      <c r="C217" s="11" t="s">
        <v>438</v>
      </c>
      <c r="D217" s="11" t="s">
        <v>440</v>
      </c>
      <c r="E217" s="12" t="s">
        <v>21</v>
      </c>
      <c r="F217" s="9" t="s">
        <v>439</v>
      </c>
      <c r="G217" s="4">
        <v>162552</v>
      </c>
    </row>
    <row r="218" spans="1:7" ht="15.75" x14ac:dyDescent="0.3">
      <c r="A218" s="9" t="s">
        <v>713</v>
      </c>
      <c r="B218" s="10" t="s">
        <v>441</v>
      </c>
      <c r="C218" s="11" t="s">
        <v>442</v>
      </c>
      <c r="D218" s="11" t="s">
        <v>444</v>
      </c>
      <c r="E218" s="12" t="s">
        <v>21</v>
      </c>
      <c r="F218" s="9" t="s">
        <v>443</v>
      </c>
      <c r="G218" s="4">
        <v>7339563</v>
      </c>
    </row>
    <row r="219" spans="1:7" ht="15.75" x14ac:dyDescent="0.3">
      <c r="A219" s="9" t="s">
        <v>716</v>
      </c>
      <c r="B219" s="10" t="s">
        <v>454</v>
      </c>
      <c r="C219" s="11" t="s">
        <v>75</v>
      </c>
      <c r="D219" s="11" t="s">
        <v>23</v>
      </c>
      <c r="E219" s="12" t="s">
        <v>21</v>
      </c>
      <c r="F219" s="9" t="s">
        <v>464</v>
      </c>
      <c r="G219" s="4">
        <v>406600</v>
      </c>
    </row>
    <row r="220" spans="1:7" ht="15.75" x14ac:dyDescent="0.3">
      <c r="A220" s="9" t="s">
        <v>716</v>
      </c>
      <c r="B220" s="10" t="s">
        <v>454</v>
      </c>
      <c r="C220" s="11" t="s">
        <v>75</v>
      </c>
      <c r="D220" s="11" t="s">
        <v>23</v>
      </c>
      <c r="E220" s="12" t="s">
        <v>21</v>
      </c>
      <c r="F220" s="9" t="s">
        <v>465</v>
      </c>
      <c r="G220" s="4">
        <v>406600</v>
      </c>
    </row>
    <row r="221" spans="1:7" ht="15.75" x14ac:dyDescent="0.3">
      <c r="A221" s="9" t="s">
        <v>716</v>
      </c>
      <c r="B221" s="10" t="s">
        <v>454</v>
      </c>
      <c r="C221" s="11" t="s">
        <v>75</v>
      </c>
      <c r="D221" s="11" t="s">
        <v>23</v>
      </c>
      <c r="E221" s="12" t="s">
        <v>21</v>
      </c>
      <c r="F221" s="9" t="s">
        <v>464</v>
      </c>
      <c r="G221" s="4">
        <v>-406600</v>
      </c>
    </row>
    <row r="222" spans="1:7" ht="15.75" x14ac:dyDescent="0.3">
      <c r="A222" s="9" t="s">
        <v>716</v>
      </c>
      <c r="B222" s="10" t="s">
        <v>454</v>
      </c>
      <c r="C222" s="11" t="s">
        <v>75</v>
      </c>
      <c r="D222" s="11" t="s">
        <v>23</v>
      </c>
      <c r="E222" s="12" t="s">
        <v>21</v>
      </c>
      <c r="F222" s="9" t="s">
        <v>465</v>
      </c>
      <c r="G222" s="4">
        <v>-406600</v>
      </c>
    </row>
    <row r="223" spans="1:7" ht="15.75" x14ac:dyDescent="0.3">
      <c r="A223" s="9" t="s">
        <v>716</v>
      </c>
      <c r="B223" s="10" t="s">
        <v>454</v>
      </c>
      <c r="C223" s="11" t="s">
        <v>466</v>
      </c>
      <c r="D223" s="11" t="s">
        <v>468</v>
      </c>
      <c r="E223" s="12" t="s">
        <v>21</v>
      </c>
      <c r="F223" s="9" t="s">
        <v>467</v>
      </c>
      <c r="G223" s="4">
        <v>3029740</v>
      </c>
    </row>
    <row r="224" spans="1:7" ht="15.75" x14ac:dyDescent="0.3">
      <c r="A224" s="9" t="s">
        <v>720</v>
      </c>
      <c r="B224" s="10" t="s">
        <v>491</v>
      </c>
      <c r="C224" s="11" t="s">
        <v>492</v>
      </c>
      <c r="D224" s="11" t="s">
        <v>494</v>
      </c>
      <c r="E224" s="12" t="s">
        <v>21</v>
      </c>
      <c r="F224" s="9" t="s">
        <v>493</v>
      </c>
      <c r="G224" s="4">
        <v>39927</v>
      </c>
    </row>
    <row r="225" spans="1:7" ht="15.75" x14ac:dyDescent="0.3">
      <c r="A225" s="9" t="s">
        <v>723</v>
      </c>
      <c r="B225" s="10" t="s">
        <v>502</v>
      </c>
      <c r="C225" s="11" t="s">
        <v>503</v>
      </c>
      <c r="D225" s="11" t="s">
        <v>505</v>
      </c>
      <c r="E225" s="12" t="s">
        <v>21</v>
      </c>
      <c r="F225" s="9" t="s">
        <v>504</v>
      </c>
      <c r="G225" s="4">
        <v>178000543</v>
      </c>
    </row>
    <row r="226" spans="1:7" ht="15.75" x14ac:dyDescent="0.3">
      <c r="A226" s="9" t="s">
        <v>723</v>
      </c>
      <c r="B226" s="10" t="s">
        <v>502</v>
      </c>
      <c r="C226" s="11" t="s">
        <v>615</v>
      </c>
      <c r="D226" s="11" t="s">
        <v>616</v>
      </c>
      <c r="E226" s="12" t="s">
        <v>21</v>
      </c>
      <c r="F226" s="9" t="s">
        <v>504</v>
      </c>
      <c r="G226" s="4">
        <v>-75190083</v>
      </c>
    </row>
    <row r="227" spans="1:7" ht="15.75" x14ac:dyDescent="0.3">
      <c r="A227" s="9" t="s">
        <v>723</v>
      </c>
      <c r="B227" s="10" t="s">
        <v>502</v>
      </c>
      <c r="C227" s="11" t="s">
        <v>506</v>
      </c>
      <c r="D227" s="11" t="s">
        <v>508</v>
      </c>
      <c r="E227" s="12" t="s">
        <v>21</v>
      </c>
      <c r="F227" s="9" t="s">
        <v>507</v>
      </c>
      <c r="G227" s="4">
        <v>59384684</v>
      </c>
    </row>
    <row r="228" spans="1:7" ht="15.75" x14ac:dyDescent="0.3">
      <c r="A228" s="9" t="s">
        <v>727</v>
      </c>
      <c r="B228" s="10" t="s">
        <v>532</v>
      </c>
      <c r="C228" s="11" t="s">
        <v>533</v>
      </c>
      <c r="D228" s="11" t="s">
        <v>107</v>
      </c>
      <c r="E228" s="12" t="s">
        <v>21</v>
      </c>
      <c r="F228" s="9" t="s">
        <v>296</v>
      </c>
      <c r="G228" s="4">
        <v>9909</v>
      </c>
    </row>
    <row r="229" spans="1:7" ht="15.75" x14ac:dyDescent="0.3">
      <c r="A229" s="9" t="s">
        <v>728</v>
      </c>
      <c r="B229" s="10" t="s">
        <v>534</v>
      </c>
      <c r="C229" s="11" t="s">
        <v>570</v>
      </c>
      <c r="D229" s="11" t="s">
        <v>572</v>
      </c>
      <c r="E229" s="12" t="s">
        <v>21</v>
      </c>
      <c r="F229" s="9" t="s">
        <v>571</v>
      </c>
      <c r="G229" s="4">
        <v>8611501</v>
      </c>
    </row>
    <row r="230" spans="1:7" ht="15.75" x14ac:dyDescent="0.3">
      <c r="A230" s="9" t="s">
        <v>728</v>
      </c>
      <c r="B230" s="10" t="s">
        <v>534</v>
      </c>
      <c r="C230" s="11" t="s">
        <v>152</v>
      </c>
      <c r="D230" s="11" t="s">
        <v>572</v>
      </c>
      <c r="E230" s="12" t="s">
        <v>21</v>
      </c>
      <c r="F230" s="9" t="s">
        <v>571</v>
      </c>
      <c r="G230" s="4">
        <v>-2312332</v>
      </c>
    </row>
    <row r="231" spans="1:7" ht="15.75" x14ac:dyDescent="0.3">
      <c r="A231" s="9" t="s">
        <v>728</v>
      </c>
      <c r="B231" s="10" t="s">
        <v>534</v>
      </c>
      <c r="C231" s="11" t="s">
        <v>573</v>
      </c>
      <c r="D231" s="11" t="s">
        <v>574</v>
      </c>
      <c r="E231" s="12" t="s">
        <v>21</v>
      </c>
      <c r="F231" s="9" t="s">
        <v>571</v>
      </c>
      <c r="G231" s="4">
        <v>4497685</v>
      </c>
    </row>
    <row r="232" spans="1:7" ht="15.75" x14ac:dyDescent="0.3">
      <c r="A232" s="9" t="s">
        <v>728</v>
      </c>
      <c r="B232" s="10" t="s">
        <v>534</v>
      </c>
      <c r="C232" s="11" t="s">
        <v>620</v>
      </c>
      <c r="D232" s="11" t="s">
        <v>574</v>
      </c>
      <c r="E232" s="12" t="s">
        <v>21</v>
      </c>
      <c r="F232" s="9" t="s">
        <v>571</v>
      </c>
      <c r="G232" s="4">
        <v>-4427128</v>
      </c>
    </row>
    <row r="233" spans="1:7" ht="15.75" x14ac:dyDescent="0.3">
      <c r="A233" s="9" t="s">
        <v>728</v>
      </c>
      <c r="B233" s="10" t="s">
        <v>534</v>
      </c>
      <c r="C233" s="11" t="s">
        <v>422</v>
      </c>
      <c r="D233" s="11" t="s">
        <v>588</v>
      </c>
      <c r="E233" s="12" t="s">
        <v>21</v>
      </c>
      <c r="F233" s="9" t="s">
        <v>587</v>
      </c>
      <c r="G233" s="4">
        <v>7860923</v>
      </c>
    </row>
    <row r="234" spans="1:7" ht="15.75" x14ac:dyDescent="0.3">
      <c r="A234" s="9" t="s">
        <v>728</v>
      </c>
      <c r="B234" s="10" t="s">
        <v>534</v>
      </c>
      <c r="C234" s="11" t="s">
        <v>589</v>
      </c>
      <c r="D234" s="11" t="s">
        <v>588</v>
      </c>
      <c r="E234" s="12" t="s">
        <v>21</v>
      </c>
      <c r="F234" s="9" t="s">
        <v>587</v>
      </c>
      <c r="G234" s="4">
        <v>4105838</v>
      </c>
    </row>
    <row r="235" spans="1:7" ht="15.75" x14ac:dyDescent="0.3">
      <c r="A235" s="9" t="s">
        <v>728</v>
      </c>
      <c r="B235" s="10" t="s">
        <v>534</v>
      </c>
      <c r="C235" s="11" t="s">
        <v>553</v>
      </c>
      <c r="D235" s="11" t="s">
        <v>555</v>
      </c>
      <c r="E235" s="12" t="s">
        <v>21</v>
      </c>
      <c r="F235" s="9" t="s">
        <v>554</v>
      </c>
      <c r="G235" s="4">
        <v>13018279</v>
      </c>
    </row>
    <row r="236" spans="1:7" ht="15.75" x14ac:dyDescent="0.3">
      <c r="A236" s="9" t="s">
        <v>728</v>
      </c>
      <c r="B236" s="10" t="s">
        <v>534</v>
      </c>
      <c r="C236" s="11" t="s">
        <v>556</v>
      </c>
      <c r="D236" s="11" t="s">
        <v>555</v>
      </c>
      <c r="E236" s="12" t="s">
        <v>21</v>
      </c>
      <c r="F236" s="9" t="s">
        <v>554</v>
      </c>
      <c r="G236" s="4">
        <v>6798995</v>
      </c>
    </row>
    <row r="237" spans="1:7" ht="15.75" x14ac:dyDescent="0.3">
      <c r="A237" s="9" t="s">
        <v>728</v>
      </c>
      <c r="B237" s="10" t="s">
        <v>534</v>
      </c>
      <c r="C237" s="11" t="s">
        <v>575</v>
      </c>
      <c r="D237" s="11" t="s">
        <v>577</v>
      </c>
      <c r="E237" s="12" t="s">
        <v>21</v>
      </c>
      <c r="F237" s="9" t="s">
        <v>576</v>
      </c>
      <c r="G237" s="4">
        <v>4346864</v>
      </c>
    </row>
    <row r="238" spans="1:7" ht="15.75" x14ac:dyDescent="0.3">
      <c r="A238" s="9" t="s">
        <v>728</v>
      </c>
      <c r="B238" s="10" t="s">
        <v>534</v>
      </c>
      <c r="C238" s="11" t="s">
        <v>578</v>
      </c>
      <c r="D238" s="11" t="s">
        <v>577</v>
      </c>
      <c r="E238" s="12" t="s">
        <v>21</v>
      </c>
      <c r="F238" s="9" t="s">
        <v>576</v>
      </c>
      <c r="G238" s="4">
        <v>2270216</v>
      </c>
    </row>
    <row r="239" spans="1:7" ht="15.75" x14ac:dyDescent="0.3">
      <c r="A239" s="9" t="s">
        <v>728</v>
      </c>
      <c r="B239" s="10" t="s">
        <v>534</v>
      </c>
      <c r="C239" s="11" t="s">
        <v>583</v>
      </c>
      <c r="D239" s="11" t="s">
        <v>585</v>
      </c>
      <c r="E239" s="12" t="s">
        <v>21</v>
      </c>
      <c r="F239" s="9" t="s">
        <v>584</v>
      </c>
      <c r="G239" s="4">
        <v>1933156</v>
      </c>
    </row>
    <row r="240" spans="1:7" ht="15.75" x14ac:dyDescent="0.3">
      <c r="A240" s="9" t="s">
        <v>728</v>
      </c>
      <c r="B240" s="10" t="s">
        <v>534</v>
      </c>
      <c r="C240" s="11" t="s">
        <v>586</v>
      </c>
      <c r="D240" s="11" t="s">
        <v>585</v>
      </c>
      <c r="E240" s="12" t="s">
        <v>21</v>
      </c>
      <c r="F240" s="9" t="s">
        <v>584</v>
      </c>
      <c r="G240" s="4">
        <v>1009707</v>
      </c>
    </row>
    <row r="241" spans="1:7" ht="15.75" x14ac:dyDescent="0.3">
      <c r="A241" s="9" t="s">
        <v>728</v>
      </c>
      <c r="B241" s="10" t="s">
        <v>534</v>
      </c>
      <c r="C241" s="11" t="s">
        <v>566</v>
      </c>
      <c r="D241" s="11" t="s">
        <v>568</v>
      </c>
      <c r="E241" s="12" t="s">
        <v>21</v>
      </c>
      <c r="F241" s="9" t="s">
        <v>567</v>
      </c>
      <c r="G241" s="4">
        <v>4986394</v>
      </c>
    </row>
    <row r="242" spans="1:7" ht="15.75" x14ac:dyDescent="0.3">
      <c r="A242" s="9" t="s">
        <v>728</v>
      </c>
      <c r="B242" s="10" t="s">
        <v>534</v>
      </c>
      <c r="C242" s="11" t="s">
        <v>569</v>
      </c>
      <c r="D242" s="11" t="s">
        <v>568</v>
      </c>
      <c r="E242" s="12" t="s">
        <v>21</v>
      </c>
      <c r="F242" s="9" t="s">
        <v>567</v>
      </c>
      <c r="G242" s="4">
        <v>2604440</v>
      </c>
    </row>
    <row r="243" spans="1:7" ht="15.75" x14ac:dyDescent="0.3">
      <c r="A243" s="9" t="s">
        <v>728</v>
      </c>
      <c r="B243" s="10" t="s">
        <v>534</v>
      </c>
      <c r="C243" s="11" t="s">
        <v>549</v>
      </c>
      <c r="D243" s="11" t="s">
        <v>551</v>
      </c>
      <c r="E243" s="12" t="s">
        <v>21</v>
      </c>
      <c r="F243" s="9" t="s">
        <v>550</v>
      </c>
      <c r="G243" s="4">
        <v>1296415</v>
      </c>
    </row>
    <row r="244" spans="1:7" ht="15.75" x14ac:dyDescent="0.3">
      <c r="A244" s="9" t="s">
        <v>728</v>
      </c>
      <c r="B244" s="10" t="s">
        <v>534</v>
      </c>
      <c r="C244" s="11" t="s">
        <v>552</v>
      </c>
      <c r="D244" s="11" t="s">
        <v>551</v>
      </c>
      <c r="E244" s="12" t="s">
        <v>21</v>
      </c>
      <c r="F244" s="9" t="s">
        <v>550</v>
      </c>
      <c r="G244" s="4">
        <v>677072</v>
      </c>
    </row>
    <row r="245" spans="1:7" ht="15.75" x14ac:dyDescent="0.3">
      <c r="A245" s="9" t="s">
        <v>728</v>
      </c>
      <c r="B245" s="10" t="s">
        <v>534</v>
      </c>
      <c r="C245" s="11" t="s">
        <v>590</v>
      </c>
      <c r="D245" s="11" t="s">
        <v>592</v>
      </c>
      <c r="E245" s="12" t="s">
        <v>21</v>
      </c>
      <c r="F245" s="9" t="s">
        <v>591</v>
      </c>
      <c r="G245" s="4">
        <v>5924565</v>
      </c>
    </row>
    <row r="246" spans="1:7" ht="15.75" x14ac:dyDescent="0.3">
      <c r="A246" s="9" t="s">
        <v>728</v>
      </c>
      <c r="B246" s="10" t="s">
        <v>534</v>
      </c>
      <c r="C246" s="11" t="s">
        <v>593</v>
      </c>
      <c r="D246" s="11" t="s">
        <v>592</v>
      </c>
      <c r="E246" s="12" t="s">
        <v>21</v>
      </c>
      <c r="F246" s="9" t="s">
        <v>591</v>
      </c>
      <c r="G246" s="4">
        <v>3094458</v>
      </c>
    </row>
    <row r="247" spans="1:7" ht="15.75" x14ac:dyDescent="0.3">
      <c r="A247" s="9" t="s">
        <v>728</v>
      </c>
      <c r="B247" s="10" t="s">
        <v>534</v>
      </c>
      <c r="C247" s="11" t="s">
        <v>557</v>
      </c>
      <c r="D247" s="11" t="s">
        <v>559</v>
      </c>
      <c r="E247" s="12" t="s">
        <v>21</v>
      </c>
      <c r="F247" s="9" t="s">
        <v>558</v>
      </c>
      <c r="G247" s="4">
        <v>2059492</v>
      </c>
    </row>
    <row r="248" spans="1:7" ht="15.75" x14ac:dyDescent="0.3">
      <c r="A248" s="9" t="s">
        <v>728</v>
      </c>
      <c r="B248" s="10" t="s">
        <v>534</v>
      </c>
      <c r="C248" s="11" t="s">
        <v>560</v>
      </c>
      <c r="D248" s="11" t="s">
        <v>559</v>
      </c>
      <c r="E248" s="12" t="s">
        <v>21</v>
      </c>
      <c r="F248" s="9" t="s">
        <v>558</v>
      </c>
      <c r="G248" s="4">
        <v>1255601</v>
      </c>
    </row>
    <row r="249" spans="1:7" ht="15.75" x14ac:dyDescent="0.3">
      <c r="A249" s="9" t="s">
        <v>728</v>
      </c>
      <c r="B249" s="10" t="s">
        <v>534</v>
      </c>
      <c r="C249" s="11" t="s">
        <v>594</v>
      </c>
      <c r="D249" s="11" t="s">
        <v>596</v>
      </c>
      <c r="E249" s="12" t="s">
        <v>21</v>
      </c>
      <c r="F249" s="9" t="s">
        <v>595</v>
      </c>
      <c r="G249" s="4">
        <v>5880869</v>
      </c>
    </row>
    <row r="250" spans="1:7" ht="15.75" x14ac:dyDescent="0.3">
      <c r="A250" s="9" t="s">
        <v>728</v>
      </c>
      <c r="B250" s="10" t="s">
        <v>534</v>
      </c>
      <c r="C250" s="11" t="s">
        <v>597</v>
      </c>
      <c r="D250" s="11" t="s">
        <v>596</v>
      </c>
      <c r="E250" s="12" t="s">
        <v>21</v>
      </c>
      <c r="F250" s="9" t="s">
        <v>595</v>
      </c>
      <c r="G250" s="4">
        <v>3071373</v>
      </c>
    </row>
    <row r="251" spans="1:7" ht="15.75" x14ac:dyDescent="0.3">
      <c r="A251" s="9" t="s">
        <v>728</v>
      </c>
      <c r="B251" s="10" t="s">
        <v>534</v>
      </c>
      <c r="C251" s="11" t="s">
        <v>545</v>
      </c>
      <c r="D251" s="11" t="s">
        <v>547</v>
      </c>
      <c r="E251" s="12" t="s">
        <v>21</v>
      </c>
      <c r="F251" s="9" t="s">
        <v>546</v>
      </c>
      <c r="G251" s="4">
        <v>1370688</v>
      </c>
    </row>
    <row r="252" spans="1:7" ht="15.75" x14ac:dyDescent="0.3">
      <c r="A252" s="9" t="s">
        <v>728</v>
      </c>
      <c r="B252" s="10" t="s">
        <v>534</v>
      </c>
      <c r="C252" s="11" t="s">
        <v>548</v>
      </c>
      <c r="D252" s="11" t="s">
        <v>547</v>
      </c>
      <c r="E252" s="12" t="s">
        <v>21</v>
      </c>
      <c r="F252" s="9" t="s">
        <v>546</v>
      </c>
      <c r="G252" s="4">
        <v>715924</v>
      </c>
    </row>
    <row r="253" spans="1:7" ht="15.75" x14ac:dyDescent="0.3">
      <c r="A253" s="9" t="s">
        <v>728</v>
      </c>
      <c r="B253" s="10" t="s">
        <v>534</v>
      </c>
      <c r="C253" s="11" t="s">
        <v>579</v>
      </c>
      <c r="D253" s="11" t="s">
        <v>581</v>
      </c>
      <c r="E253" s="12" t="s">
        <v>21</v>
      </c>
      <c r="F253" s="9" t="s">
        <v>580</v>
      </c>
      <c r="G253" s="4">
        <v>5544937</v>
      </c>
    </row>
    <row r="254" spans="1:7" ht="15.75" x14ac:dyDescent="0.3">
      <c r="A254" s="9" t="s">
        <v>728</v>
      </c>
      <c r="B254" s="10" t="s">
        <v>534</v>
      </c>
      <c r="C254" s="11" t="s">
        <v>582</v>
      </c>
      <c r="D254" s="11" t="s">
        <v>581</v>
      </c>
      <c r="E254" s="12" t="s">
        <v>21</v>
      </c>
      <c r="F254" s="9" t="s">
        <v>580</v>
      </c>
      <c r="G254" s="4">
        <v>2896175</v>
      </c>
    </row>
    <row r="255" spans="1:7" ht="15.75" x14ac:dyDescent="0.3">
      <c r="A255" s="9" t="s">
        <v>728</v>
      </c>
      <c r="B255" s="10" t="s">
        <v>534</v>
      </c>
      <c r="C255" s="11" t="s">
        <v>564</v>
      </c>
      <c r="D255" s="11" t="s">
        <v>565</v>
      </c>
      <c r="E255" s="12" t="s">
        <v>21</v>
      </c>
      <c r="F255" s="9" t="s">
        <v>562</v>
      </c>
      <c r="G255" s="4">
        <v>2211626</v>
      </c>
    </row>
    <row r="256" spans="1:7" ht="15.75" x14ac:dyDescent="0.3">
      <c r="A256" s="9" t="s">
        <v>728</v>
      </c>
      <c r="B256" s="10" t="s">
        <v>534</v>
      </c>
      <c r="C256" s="11" t="s">
        <v>561</v>
      </c>
      <c r="D256" s="11" t="s">
        <v>563</v>
      </c>
      <c r="E256" s="12" t="s">
        <v>21</v>
      </c>
      <c r="F256" s="9" t="s">
        <v>562</v>
      </c>
      <c r="G256" s="4">
        <v>4234680</v>
      </c>
    </row>
    <row r="257" spans="1:8" ht="15.75" x14ac:dyDescent="0.3">
      <c r="A257" s="9" t="s">
        <v>731</v>
      </c>
      <c r="B257" s="10" t="s">
        <v>606</v>
      </c>
      <c r="C257" s="11" t="s">
        <v>607</v>
      </c>
      <c r="D257" s="11" t="s">
        <v>609</v>
      </c>
      <c r="E257" s="12" t="s">
        <v>21</v>
      </c>
      <c r="F257" s="9" t="s">
        <v>608</v>
      </c>
      <c r="G257" s="4">
        <v>1102032</v>
      </c>
    </row>
    <row r="258" spans="1:8" ht="15.75" x14ac:dyDescent="0.3">
      <c r="A258" s="9" t="s">
        <v>731</v>
      </c>
      <c r="B258" s="10" t="s">
        <v>606</v>
      </c>
      <c r="C258" s="11" t="s">
        <v>610</v>
      </c>
      <c r="D258" s="11" t="s">
        <v>611</v>
      </c>
      <c r="E258" s="12" t="s">
        <v>21</v>
      </c>
      <c r="F258" s="9" t="s">
        <v>608</v>
      </c>
      <c r="G258" s="4">
        <v>1099013</v>
      </c>
      <c r="H258" s="14">
        <f>SUM(G137:G258)</f>
        <v>406954538</v>
      </c>
    </row>
    <row r="259" spans="1:8" x14ac:dyDescent="0.25">
      <c r="G259" s="3">
        <f>SUM(G7:G258)</f>
        <v>987739891</v>
      </c>
      <c r="H259" s="3">
        <f>SUM(H7:H258)</f>
        <v>987739891</v>
      </c>
    </row>
  </sheetData>
  <sortState ref="A7:G229">
    <sortCondition ref="E7:E229"/>
    <sortCondition ref="A7:A229"/>
    <sortCondition ref="D7:D229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2021-06-30T15:01:24Z</dcterms:created>
  <dcterms:modified xsi:type="dcterms:W3CDTF">2021-06-30T15:24:53Z</dcterms:modified>
</cp:coreProperties>
</file>