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Informes Contabilidad\2022\02.Febrero\Pasivo_Exigible\"/>
    </mc:Choice>
  </mc:AlternateContent>
  <xr:revisionPtr revIDLastSave="0" documentId="13_ncr:1_{15F431EF-7711-4703-8CF4-65775999BE3C}" xr6:coauthVersionLast="47" xr6:coauthVersionMax="47" xr10:uidLastSave="{00000000-0000-0000-0000-000000000000}"/>
  <bookViews>
    <workbookView xWindow="-120" yWindow="-120" windowWidth="29040" windowHeight="15720" xr2:uid="{966C9352-3F04-4728-9B2C-703D57485BA9}"/>
  </bookViews>
  <sheets>
    <sheet name="Deuda Exigible" sheetId="1" r:id="rId1"/>
    <sheet name="Hoja2" sheetId="2" r:id="rId2"/>
    <sheet name="Hoja3" sheetId="3" r:id="rId3"/>
    <sheet name="Hoja4" sheetId="4" r:id="rId4"/>
    <sheet name="Hoja5" sheetId="5" r:id="rId5"/>
    <sheet name="Hoja6" sheetId="6" r:id="rId6"/>
    <sheet name="Hoja7" sheetId="7" r:id="rId7"/>
    <sheet name="Hoja8" sheetId="8" r:id="rId8"/>
    <sheet name="Hoja9" sheetId="9" r:id="rId9"/>
    <sheet name="Hoja10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" i="1" l="1"/>
  <c r="H9" i="1"/>
  <c r="H12" i="1"/>
  <c r="H14" i="1"/>
  <c r="H18" i="1"/>
  <c r="H23" i="1"/>
  <c r="H26" i="1"/>
  <c r="H29" i="1"/>
  <c r="H32" i="1"/>
  <c r="H34" i="1"/>
  <c r="H37" i="1"/>
  <c r="H45" i="1"/>
  <c r="H48" i="1"/>
  <c r="H50" i="1"/>
  <c r="H53" i="1"/>
  <c r="H56" i="1"/>
  <c r="H61" i="1"/>
  <c r="H63" i="1"/>
  <c r="H65" i="1"/>
  <c r="H67" i="1"/>
  <c r="H69" i="1"/>
  <c r="H71" i="1"/>
  <c r="H73" i="1"/>
  <c r="H99" i="1"/>
  <c r="H103" i="1"/>
  <c r="H106" i="1"/>
  <c r="H108" i="1"/>
  <c r="H110" i="1"/>
  <c r="H112" i="1"/>
  <c r="H145" i="1"/>
  <c r="G146" i="1"/>
  <c r="H146" i="1" l="1"/>
</calcChain>
</file>

<file path=xl/sharedStrings.xml><?xml version="1.0" encoding="utf-8"?>
<sst xmlns="http://schemas.openxmlformats.org/spreadsheetml/2006/main" count="668" uniqueCount="406">
  <si>
    <t>rut</t>
  </si>
  <si>
    <t>nombre</t>
  </si>
  <si>
    <t>factura</t>
  </si>
  <si>
    <t>concepto_pres</t>
  </si>
  <si>
    <t>detalle</t>
  </si>
  <si>
    <t>saldo</t>
  </si>
  <si>
    <t>fecha_emision</t>
  </si>
  <si>
    <t>2</t>
  </si>
  <si>
    <t>LAMICH VIDAL GLADYS MARINA</t>
  </si>
  <si>
    <t>3</t>
  </si>
  <si>
    <t xml:space="preserve">2152209002      </t>
  </si>
  <si>
    <t>ARRIENDO INMUEBLE FLORIN ROMAN 435 MES MARZO 2022</t>
  </si>
  <si>
    <t>25022022</t>
  </si>
  <si>
    <t>GACITÚA DE LA JARA EDUARDO ALFONSO C.</t>
  </si>
  <si>
    <t>ARRIENDO INMUEBLE CENTRO DIA ADULTO MAYOR MARZO 2022</t>
  </si>
  <si>
    <t>22022022</t>
  </si>
  <si>
    <t>0</t>
  </si>
  <si>
    <t>ALIANTE MILLACURA JORGE ALBERTO</t>
  </si>
  <si>
    <t>436</t>
  </si>
  <si>
    <t xml:space="preserve">2152401007      </t>
  </si>
  <si>
    <t>APORTE ECONOMICO EN BENEFICIO DE JORGE ALIANTE MILLACURA</t>
  </si>
  <si>
    <t>11022022</t>
  </si>
  <si>
    <t>KURTH GONZÁLEZ FERNANDO RENATO LUCIANO</t>
  </si>
  <si>
    <t>409</t>
  </si>
  <si>
    <t>APORTE ECONOMICO EN BENEFICIO DE PATRICIA MUÑOZ CACERES</t>
  </si>
  <si>
    <t>08022022</t>
  </si>
  <si>
    <t>RUIZ RODRIGO RODRIGO JORGE</t>
  </si>
  <si>
    <t>20368</t>
  </si>
  <si>
    <t xml:space="preserve">2153407         </t>
  </si>
  <si>
    <t>200 PALOS 2X3, Y 50 KG DE CLAVOS (P. MAIPO)</t>
  </si>
  <si>
    <t>18012018</t>
  </si>
  <si>
    <t>SANCHEZ GALLEGUILLOS JUANA EVELIN DEL CARMEN</t>
  </si>
  <si>
    <t>11996</t>
  </si>
  <si>
    <t xml:space="preserve">2152212005      </t>
  </si>
  <si>
    <t>RECEPTORA JUDICIAL CAUSA ROL C-9400-2021 "I. MUNICIPALIDAD CON CONST."</t>
  </si>
  <si>
    <t>07022022</t>
  </si>
  <si>
    <t>OLATE AINOL MARIA EUDOVINA</t>
  </si>
  <si>
    <t>538</t>
  </si>
  <si>
    <t>APORTE ECONOMICO EN BENEFICIO DE MARIA OLATE AINOL</t>
  </si>
  <si>
    <t>MOYA GONZÁLEZ LUIS EDUARDO</t>
  </si>
  <si>
    <t>350</t>
  </si>
  <si>
    <t>REFRIGERIOS PARA ANIVERSARIO LOCALIDAD NUEVO BUIN</t>
  </si>
  <si>
    <t>01012022</t>
  </si>
  <si>
    <t>GONZALEZ TAPIA ALEX</t>
  </si>
  <si>
    <t>282</t>
  </si>
  <si>
    <t>PMU-FIE Ampliacion de sala Servicios Higiénicos Escuela Rosales del</t>
  </si>
  <si>
    <t>03082016</t>
  </si>
  <si>
    <t>JIMENEZ BRICEÑO NELSON</t>
  </si>
  <si>
    <t>416</t>
  </si>
  <si>
    <t>APORTE ECONOMICO EN BENEFICIO DE LUZ OSORIO AVENDAÑO</t>
  </si>
  <si>
    <t>SILVA SILVA VÍCTOR MAURICIO</t>
  </si>
  <si>
    <t>402</t>
  </si>
  <si>
    <t xml:space="preserve">2152101004006   </t>
  </si>
  <si>
    <t>PAGO DE VIATICO A FUNCIONARIO MUNICIPAL VICTOR SILVA SILVA</t>
  </si>
  <si>
    <t>ALARCON SANCHEZ NICOLAS ALEJANDRO</t>
  </si>
  <si>
    <t>378</t>
  </si>
  <si>
    <t>PAGO PERITO CAUSA ROL C-1722-2013</t>
  </si>
  <si>
    <t>08052019</t>
  </si>
  <si>
    <t>OSSES MARÍN CARLA JAVIERA</t>
  </si>
  <si>
    <t>83</t>
  </si>
  <si>
    <t>ADQUISICION MATERIALES DE CONSUMO PARA ANIVERSARIO COMUNAL 2016</t>
  </si>
  <si>
    <t>19052016</t>
  </si>
  <si>
    <t>104</t>
  </si>
  <si>
    <t>CONTRATACION DIRECTA POR SRVICIOS DE CATERING ANIVERSARIO DE MAIPO</t>
  </si>
  <si>
    <t>17112016</t>
  </si>
  <si>
    <t>VEGA MARTINEZ ANA MARIA</t>
  </si>
  <si>
    <t>440</t>
  </si>
  <si>
    <t>ADQUISICION BOLSAS ECOLOGICAS PARA EXPO TURISMO</t>
  </si>
  <si>
    <t>26042018</t>
  </si>
  <si>
    <t>MUÑOZ MARAGANO NATHALY PAZ</t>
  </si>
  <si>
    <t>4374</t>
  </si>
  <si>
    <t xml:space="preserve">2152204009      </t>
  </si>
  <si>
    <t>Adquisición Toner HP Laserjet para Of. Atencion al Vecino - Alcaldía</t>
  </si>
  <si>
    <t>12022022</t>
  </si>
  <si>
    <t>1</t>
  </si>
  <si>
    <t>RETAMALES RAMÍREZ FRANCISCO JAVIER</t>
  </si>
  <si>
    <t>495</t>
  </si>
  <si>
    <t xml:space="preserve">2152601         </t>
  </si>
  <si>
    <t>DEVOLUCION DE DINERO POR DUPLICIDAD PATENTE FERIA NAVIDEÑA 2021</t>
  </si>
  <si>
    <t>17022022</t>
  </si>
  <si>
    <t>MARTINEZ VIDAL ROXANA</t>
  </si>
  <si>
    <t>479</t>
  </si>
  <si>
    <t>APORTE ECONOMICO EN BENEFICIO DE ROXANA MARTINEZ VIDAL</t>
  </si>
  <si>
    <t>DECAR ZUÑIGA JACOB THOMAS</t>
  </si>
  <si>
    <t>476</t>
  </si>
  <si>
    <t xml:space="preserve">2152401008      </t>
  </si>
  <si>
    <t>PREMIO ECONOMICO A NOMBRE DE JACOB DECAR ZUÑIGA</t>
  </si>
  <si>
    <t xml:space="preserve">SERVICIO DE REGISTRO CIVIL E IDENTIFICACION  </t>
  </si>
  <si>
    <t>102</t>
  </si>
  <si>
    <t>EMISION CERTIFICADOS TRANSITO MES FEBRERO DE 2021</t>
  </si>
  <si>
    <t>15032021</t>
  </si>
  <si>
    <t xml:space="preserve">AGUAS ANDINAS S.A.  </t>
  </si>
  <si>
    <t>419</t>
  </si>
  <si>
    <t>PAGO DE SERVICIO DE AGUA POTABLE CONJUNTO DE VIVIENDAS TUTELADAS</t>
  </si>
  <si>
    <t xml:space="preserve">MUNICIPALIDAD DE CERRILLOS  </t>
  </si>
  <si>
    <t xml:space="preserve">2152403100002   </t>
  </si>
  <si>
    <t>MULTAS TRANSITO OTRAS COMUNAS NO PAGADAS NOVIEMBRE 2021</t>
  </si>
  <si>
    <t>12012022</t>
  </si>
  <si>
    <t>MULTAS TRANSITO OTRAS COMUNAS NO PAGADAS DICIEMBRE 2021</t>
  </si>
  <si>
    <t xml:space="preserve">FUNDACION VIVIENDA  </t>
  </si>
  <si>
    <t>412</t>
  </si>
  <si>
    <t>APORTE ECONOMICO EN BENEFICIO DE VIVIANA ROMERO ALVAREZ</t>
  </si>
  <si>
    <t xml:space="preserve">CORPORACION DE DESARROLLO SOCIAL DE BUIN  </t>
  </si>
  <si>
    <t xml:space="preserve">2152401002002   </t>
  </si>
  <si>
    <t>BONO ART. 67 EX 46, CORPORACIÓN EDUCACIÓN, SALUD. AT. DE MENORES</t>
  </si>
  <si>
    <t xml:space="preserve">2152401003002   </t>
  </si>
  <si>
    <t>503</t>
  </si>
  <si>
    <t>APORTE ECONOMICO EN BENEFICIO DE GRACIELA SEPULVEDA FUENZALIDA</t>
  </si>
  <si>
    <t>21022022</t>
  </si>
  <si>
    <t xml:space="preserve">SOCIEDAD CHILENA DEL DERECHO DE AUTOR  </t>
  </si>
  <si>
    <t>DERECHOS DE AUTOR ACTIVIDADES COMUNALES</t>
  </si>
  <si>
    <t>10012018</t>
  </si>
  <si>
    <t xml:space="preserve">SOCIEDAD DE TRANSPORTE JIMENEZ HERMANOS LIMITADA  </t>
  </si>
  <si>
    <t>4636</t>
  </si>
  <si>
    <t xml:space="preserve">2152208999      </t>
  </si>
  <si>
    <t>SERVICIO DE TRANSPORTE "PROGRAMA PLAYA BUIN 2022"</t>
  </si>
  <si>
    <t>24022022</t>
  </si>
  <si>
    <t xml:space="preserve">SERVICIOS FUNERARIOS VERGARA LTDA.  </t>
  </si>
  <si>
    <t>410</t>
  </si>
  <si>
    <t>PAGO CORRESPONDIENTE A XIMENA BUENO MADRID</t>
  </si>
  <si>
    <t xml:space="preserve">SOCIEDAD DE SALUD LOS GUINDOS LTDA  </t>
  </si>
  <si>
    <t>525</t>
  </si>
  <si>
    <t>APORTE ECONOMICO EN BENEFICIO DE SANDRA PADILLA ARREDONDO</t>
  </si>
  <si>
    <t>23022022</t>
  </si>
  <si>
    <t>504</t>
  </si>
  <si>
    <t>APORTE ECONOMICO EN BENEFICIO DE SEGUNDO ZUÑIGA CAMPOS</t>
  </si>
  <si>
    <t>417</t>
  </si>
  <si>
    <t>APORTE ECONOMICO EN BENEFICIO DE ANA BARRA SANDOVAL</t>
  </si>
  <si>
    <t>404</t>
  </si>
  <si>
    <t>APORTE ECONOMICO EN BENEFICIO DE ADRIANA AYALA VERGARA</t>
  </si>
  <si>
    <t>405</t>
  </si>
  <si>
    <t>APORTE ECONOMICO EN BENEFICIO DE MARCOS QUIROZ ANDIA</t>
  </si>
  <si>
    <t xml:space="preserve">SOCIEDAD COMERCIAL LOPEZ JARA LTDA.  </t>
  </si>
  <si>
    <t>42770</t>
  </si>
  <si>
    <t xml:space="preserve">2152212003      </t>
  </si>
  <si>
    <t>Adquisiscion de Galvanos para Aniversario Comunal</t>
  </si>
  <si>
    <t>09022022</t>
  </si>
  <si>
    <t xml:space="preserve">ROXANA CEA Y CIA.LTDA.  </t>
  </si>
  <si>
    <t>475</t>
  </si>
  <si>
    <t>APORTE ECONOMICO EN BENEFICIO DE GLORIA ECHEVERRIA LABRA</t>
  </si>
  <si>
    <t xml:space="preserve">COMERCIAL ERRAZURIZ LTDA  </t>
  </si>
  <si>
    <t>30290</t>
  </si>
  <si>
    <t xml:space="preserve">2152206002      </t>
  </si>
  <si>
    <t>SERV. MANTENCION Y REPARACION VEHICULOS MUNICIPALES</t>
  </si>
  <si>
    <t>06012022</t>
  </si>
  <si>
    <t>30561</t>
  </si>
  <si>
    <t>Servicio Mantención y Reparación Vehiculos Municipales</t>
  </si>
  <si>
    <t>31012022</t>
  </si>
  <si>
    <t>29711</t>
  </si>
  <si>
    <t>17112021</t>
  </si>
  <si>
    <t>29712</t>
  </si>
  <si>
    <t>Serv. Mantenc. y Reparac. Vehículos Municipales</t>
  </si>
  <si>
    <t xml:space="preserve">ACEVEDO Y CIA LIMITADA  </t>
  </si>
  <si>
    <t>92085</t>
  </si>
  <si>
    <t xml:space="preserve">2152204003      </t>
  </si>
  <si>
    <t>ADQUISICION INSUMOS CLINICA VETERINARIA MUNICIPAL</t>
  </si>
  <si>
    <t>92084</t>
  </si>
  <si>
    <t xml:space="preserve">2152204004      </t>
  </si>
  <si>
    <t>92082</t>
  </si>
  <si>
    <t xml:space="preserve">2152204005      </t>
  </si>
  <si>
    <t xml:space="preserve">2152204999      </t>
  </si>
  <si>
    <t xml:space="preserve">CONVATEC MEDICAL CARE SPA  </t>
  </si>
  <si>
    <t>505</t>
  </si>
  <si>
    <t>APORTE ECONOMICO EN BENEFICIO DE JUAN CARO BARRIOS</t>
  </si>
  <si>
    <t xml:space="preserve">FERRETERIA COMERCIAL L&amp;J LTDA.  </t>
  </si>
  <si>
    <t>9143</t>
  </si>
  <si>
    <t>ADQ. DE MATERIALES DE FERRETERIA PARA MANTENCION Y REPARACION DE COM</t>
  </si>
  <si>
    <t>27092019</t>
  </si>
  <si>
    <t>9144</t>
  </si>
  <si>
    <t xml:space="preserve">COMERCIALIZADORA TPL SPA  </t>
  </si>
  <si>
    <t>9902</t>
  </si>
  <si>
    <t xml:space="preserve">2152204010      </t>
  </si>
  <si>
    <t>Adq. rollo Clean Matt p/At. Público Lisencias y Permisos Dirección de</t>
  </si>
  <si>
    <t>10022022</t>
  </si>
  <si>
    <t xml:space="preserve">SYG FARMACEUTICA LTDA.  </t>
  </si>
  <si>
    <t>414</t>
  </si>
  <si>
    <t>APORTE ECONOMICO EN BENEFICIO DE ADELA TOLEDO VENEGAS</t>
  </si>
  <si>
    <t xml:space="preserve">INVERSIONES Y COMERCIAL VICHUQUEN SPA  </t>
  </si>
  <si>
    <t>413</t>
  </si>
  <si>
    <t>APORTE ECONOMICO EN BENEFICIO DE FABIOLA CARREÑO DIAZ</t>
  </si>
  <si>
    <t xml:space="preserve">ACCUVISION SPA  </t>
  </si>
  <si>
    <t>502</t>
  </si>
  <si>
    <t>APORTE ECONOMICO EN BENEFICIO DE PATRICIO FLORES SOTO</t>
  </si>
  <si>
    <t xml:space="preserve">COMERCIAL FYO LTDA  </t>
  </si>
  <si>
    <t>526</t>
  </si>
  <si>
    <t>APORTE ECONOMICO EN BENEFICIO DE MARIA PEÑA ARENAS</t>
  </si>
  <si>
    <t xml:space="preserve">COMPAÑIA GENERAL DE ELECTRICIDAD S.A.  </t>
  </si>
  <si>
    <t>PAGO DE SERVICIO DE ELECTRICIDAD CONJUNTO DE VIVIENDAS TUTELADAS</t>
  </si>
  <si>
    <t>407</t>
  </si>
  <si>
    <t>APORTE ECONOMICO EN BENEFICIO DE CARLOS PINO FAUNDEZ</t>
  </si>
  <si>
    <t>304891833</t>
  </si>
  <si>
    <t>INTERES Y P.F.P BOL. CGE N°304891833 CONS CASA A. MAYOR</t>
  </si>
  <si>
    <t>01092021</t>
  </si>
  <si>
    <t xml:space="preserve">PUNTO HIDRAULICO BUIN SPA  </t>
  </si>
  <si>
    <t>26069</t>
  </si>
  <si>
    <t xml:space="preserve">2152204011      </t>
  </si>
  <si>
    <t>ADQUISICION DE MATERIALES PARA CAMIONES MUNICIPALES</t>
  </si>
  <si>
    <t xml:space="preserve">ECUACLIMA C LIMATIZACIONES SPA  </t>
  </si>
  <si>
    <t>537</t>
  </si>
  <si>
    <t xml:space="preserve">2152905999      </t>
  </si>
  <si>
    <t>Adq. de 5 bombas p/el buen funcionamiento piscina Complejo Deportivo</t>
  </si>
  <si>
    <t xml:space="preserve">ENERGON SPA.  </t>
  </si>
  <si>
    <t xml:space="preserve">2152204012      </t>
  </si>
  <si>
    <t>Adq. Mat. e Insumos p/Mant. y Reparac. Alum. Publico 2do. Semestre 202</t>
  </si>
  <si>
    <t>17012022</t>
  </si>
  <si>
    <t xml:space="preserve">PADLOCK SECURITY SOCIEDAD ANONIMA  </t>
  </si>
  <si>
    <t>1977</t>
  </si>
  <si>
    <t>se obliga conforme a DMCA 1956 e informe final 1019</t>
  </si>
  <si>
    <t>2035</t>
  </si>
  <si>
    <t>25052017</t>
  </si>
  <si>
    <t>2043</t>
  </si>
  <si>
    <t>01012017</t>
  </si>
  <si>
    <t>1953</t>
  </si>
  <si>
    <t>SERVICIOS DE SEGURIDAD COMPLEJO DEPORTIVO BAJOS DE MATTE DIC.</t>
  </si>
  <si>
    <t>09012015</t>
  </si>
  <si>
    <t>1967</t>
  </si>
  <si>
    <t>SERVICIOS DE SEGURIDAD COMPLEJO DEPORTIVO BAJOS DE MATTE ENE.2015</t>
  </si>
  <si>
    <t>1990</t>
  </si>
  <si>
    <t>SERVICIOS DE SEGURIDAD COMPLEJO DEPORTIVO BAJOS DE MATTE FEB.2015</t>
  </si>
  <si>
    <t>18032015</t>
  </si>
  <si>
    <t>2010</t>
  </si>
  <si>
    <t>SERVICIOS DE SEGURIDAD COMPLEJO DEPORTIVO BAJOS DE MATTE MAR.2015</t>
  </si>
  <si>
    <t>10042015</t>
  </si>
  <si>
    <t>2033</t>
  </si>
  <si>
    <t>SERVICIOS DE SEGURIDAD COMPLEJO DEPORTIVO BAJOS DE MATTE ABR.2015</t>
  </si>
  <si>
    <t>12052015</t>
  </si>
  <si>
    <t>SERVICIO SEGURIDAD INSTALACIONES MUNICIPALES MAYO 2015</t>
  </si>
  <si>
    <t>08062015</t>
  </si>
  <si>
    <t>2044</t>
  </si>
  <si>
    <t>SERVICIO DE SEGURIDAD EN INSTALACIONES MUNICIPALES MAYO 2015</t>
  </si>
  <si>
    <t>1944</t>
  </si>
  <si>
    <t>SERVICIOS DE SEGURIDAD COMPLEJO DEPORTIVO BAJOS DE MATTE NOV.2015</t>
  </si>
  <si>
    <t xml:space="preserve">COMERCIAL CLIMATIZACION CHILE LIMITADA  </t>
  </si>
  <si>
    <t>92</t>
  </si>
  <si>
    <t>e&amp;e&amp;e&amp;e&amp;mantenimiento preventivo equipos aire acondicionado</t>
  </si>
  <si>
    <t>01102018</t>
  </si>
  <si>
    <t xml:space="preserve">PROTECCION TECNICA SPA  </t>
  </si>
  <si>
    <t>5117</t>
  </si>
  <si>
    <t>Adq. neumaticos para camioneta LXYB-79</t>
  </si>
  <si>
    <t xml:space="preserve">INGENIERIA DE BOMBEO SPA  </t>
  </si>
  <si>
    <t>741</t>
  </si>
  <si>
    <t>ADQUISICION DE MANGUERA DE JARDIN - DIMAAO</t>
  </si>
  <si>
    <t>18022022</t>
  </si>
  <si>
    <t xml:space="preserve">SOCIEDAD EDUCACIONAL SONRISAS LIMITADA  </t>
  </si>
  <si>
    <t>303</t>
  </si>
  <si>
    <t>MATRICULA 2020 HIJOS FUNCIONARIOS MUNICIPALES</t>
  </si>
  <si>
    <t>06082021</t>
  </si>
  <si>
    <t>302</t>
  </si>
  <si>
    <t>SERVICIO SALA CUNA HIJOS FUNCIONARIOS MES MARZO 2020</t>
  </si>
  <si>
    <t>06082020</t>
  </si>
  <si>
    <t>301</t>
  </si>
  <si>
    <t>SERVICIO SALA CUNA HIJOS FUNCIONARIOS MES FEBRERO 2020</t>
  </si>
  <si>
    <t>299</t>
  </si>
  <si>
    <t>MATRICULA 2020 SALA CUNA HIJOS FUNCIONARIOS MUNICIPALES</t>
  </si>
  <si>
    <t xml:space="preserve">IMPORTADORA RBC SPA  </t>
  </si>
  <si>
    <t>2963</t>
  </si>
  <si>
    <t xml:space="preserve">2152204007      </t>
  </si>
  <si>
    <t>Adq. rollo de toalla papel para SSHH y Cocina Fiscalía Auxiliar Buin-P</t>
  </si>
  <si>
    <t>16022022</t>
  </si>
  <si>
    <t xml:space="preserve">COMERCIAL RED OFFICE LIMITADA  </t>
  </si>
  <si>
    <t>454722</t>
  </si>
  <si>
    <t>Adquisición Bolsas de dulces Navidad en Buin 2021</t>
  </si>
  <si>
    <t>04012022</t>
  </si>
  <si>
    <t>455359</t>
  </si>
  <si>
    <t>24012022</t>
  </si>
  <si>
    <t xml:space="preserve">SOCIEDAD DE TECNOLOGIA DIAGNOSTICA LIMITADA  </t>
  </si>
  <si>
    <t>539</t>
  </si>
  <si>
    <t>APORTE ECONOMICO EN BENEFICIO DE FATIMA ARREDONDO ARREDONDO</t>
  </si>
  <si>
    <t xml:space="preserve">FUNERARIA LOS CATALAN LIMITADA  </t>
  </si>
  <si>
    <t>527</t>
  </si>
  <si>
    <t>APORTE ECONOMICO EN BENEFICIO DE MADRE SUPER. ANA ORDOÑES PIÑA</t>
  </si>
  <si>
    <t>411</t>
  </si>
  <si>
    <t xml:space="preserve">COMERCIAL VIZUAL SPA  </t>
  </si>
  <si>
    <t>30</t>
  </si>
  <si>
    <t xml:space="preserve">2152904         </t>
  </si>
  <si>
    <t>ADQUISICION DE SILLAS PARA INSPECTORES DE FERIA</t>
  </si>
  <si>
    <t xml:space="preserve">PETRINOVIC SPA  </t>
  </si>
  <si>
    <t>20087</t>
  </si>
  <si>
    <t xml:space="preserve">2152209005      </t>
  </si>
  <si>
    <t>Serv. arriendo de gabinete psicotecnico Enero 2022</t>
  </si>
  <si>
    <t xml:space="preserve">INDUSTRIA METALURGICA ACONCAGUA LTDA.  </t>
  </si>
  <si>
    <t>28182</t>
  </si>
  <si>
    <t>Adq. sillas y escritorio p/implementac. Of. Formulac. Proyectos SECP</t>
  </si>
  <si>
    <t>29122021</t>
  </si>
  <si>
    <t xml:space="preserve">SISTEMAS MODULARES DE COMPUTACION LTDA  </t>
  </si>
  <si>
    <t>124807</t>
  </si>
  <si>
    <t xml:space="preserve">2152211003      </t>
  </si>
  <si>
    <t>SERVICIO SISTEMAS DE GESTION MUNICIPAL ENERO 2022</t>
  </si>
  <si>
    <t>05022022</t>
  </si>
  <si>
    <t xml:space="preserve">INGENIERIA Y CONSTRUCCION RICARDO RODRIGUEZ Y CIA. LTDA.  </t>
  </si>
  <si>
    <t>1408673</t>
  </si>
  <si>
    <t>Adq. Toner Laserjet CP1025 para Lisencias de Conducir - Tránsito</t>
  </si>
  <si>
    <t>1408007</t>
  </si>
  <si>
    <t>Adquisicion de Tintas para impresoras Inspectores de Tránsito</t>
  </si>
  <si>
    <t>04022022</t>
  </si>
  <si>
    <t>1408594</t>
  </si>
  <si>
    <t xml:space="preserve">DIMACOFI S.A.  </t>
  </si>
  <si>
    <t>614109</t>
  </si>
  <si>
    <t>SERVICIO ARRIENDO DE COPIADORAS PARA DEPENDENCIAS MUNICIPALES</t>
  </si>
  <si>
    <t xml:space="preserve">FERRETERIA COVADONGA LIMITADA  </t>
  </si>
  <si>
    <t>3878779</t>
  </si>
  <si>
    <t>ADQUISICION DE PLANCHAS DE TERCIADO - CENTRO CULTURAL</t>
  </si>
  <si>
    <t>3874650</t>
  </si>
  <si>
    <t xml:space="preserve">2152401001001   </t>
  </si>
  <si>
    <t>Adq. Planchas de Zinc 0,40x3,66 para DIMAO - Emergencias y Desastre</t>
  </si>
  <si>
    <t xml:space="preserve">PROVEEDORES INTEGRALES PRISA S.A.  </t>
  </si>
  <si>
    <t>12125119</t>
  </si>
  <si>
    <t>ADQUISICION DE UTILES DE ASEO - COMPLEJO DEPORTIVO</t>
  </si>
  <si>
    <t>12124190</t>
  </si>
  <si>
    <t>ADQUISICION DE UTILES DE ASEO - FISCALIA</t>
  </si>
  <si>
    <t xml:space="preserve">TRANSBANK SA  </t>
  </si>
  <si>
    <t>40787037</t>
  </si>
  <si>
    <t xml:space="preserve">2152210004      </t>
  </si>
  <si>
    <t>SERV. DE RECAUDACIÓN TRAJETAS DE CREDITO Y DEB. MES DE ENERO 2022</t>
  </si>
  <si>
    <t>40784239</t>
  </si>
  <si>
    <t>40784240</t>
  </si>
  <si>
    <t>40784241</t>
  </si>
  <si>
    <t xml:space="preserve">CONSORCIO SANTA MARTA S.A.  </t>
  </si>
  <si>
    <t>10249</t>
  </si>
  <si>
    <t xml:space="preserve">2152208001003   </t>
  </si>
  <si>
    <t>SERV. TRANS. Y DISP. FINAL OPERATIVO DIA DEL CACHUREO MES ENERO 2022</t>
  </si>
  <si>
    <t>18415</t>
  </si>
  <si>
    <t>10241</t>
  </si>
  <si>
    <t>SERV. TRANS. Y DISP. FINAL RESIDUOS DOMICILIARIOS ENERO 2022</t>
  </si>
  <si>
    <t>18410</t>
  </si>
  <si>
    <t>10250</t>
  </si>
  <si>
    <t>SERV. TRANS. Y DISP. FINAL LIMPIEZA RIVERA SUR RIO MAIPO ENERO 2022</t>
  </si>
  <si>
    <t>18416</t>
  </si>
  <si>
    <t xml:space="preserve">SOCIEDAD CONCESIONARIA AUTOPISTA CENTRAL SA  </t>
  </si>
  <si>
    <t>6555237</t>
  </si>
  <si>
    <t xml:space="preserve">2152208007      </t>
  </si>
  <si>
    <t>COBRO TAG VEH. MUNICIPALES PERIODO DE 11/12/2021 A 10/01/2022</t>
  </si>
  <si>
    <t>6711100</t>
  </si>
  <si>
    <t>COBRO TAG VEH. MUNICIPALES PERIODO 11/01/2022 AL 10/02/2022</t>
  </si>
  <si>
    <t>14022022</t>
  </si>
  <si>
    <t xml:space="preserve">DIMENSIÓN S. A.  </t>
  </si>
  <si>
    <t>32708</t>
  </si>
  <si>
    <t xml:space="preserve">2152208001002   </t>
  </si>
  <si>
    <t>Serv. Recolección de Residuos Sólidos domiciliarios y otros Enero 2022</t>
  </si>
  <si>
    <t xml:space="preserve">ILUSTRE MUNICIPALIDAD DE BUIN  </t>
  </si>
  <si>
    <t>AJUSTE POR EGRESO ENVIADO A CUENTA TRANSFER POR ERROR</t>
  </si>
  <si>
    <t>04395532-2</t>
  </si>
  <si>
    <t>05669029-8</t>
  </si>
  <si>
    <t>05902378-0</t>
  </si>
  <si>
    <t>06504046-8</t>
  </si>
  <si>
    <t>07034236-7</t>
  </si>
  <si>
    <t>07746419-0</t>
  </si>
  <si>
    <t>09629891-9</t>
  </si>
  <si>
    <t>10211254-7</t>
  </si>
  <si>
    <t>11485227-9</t>
  </si>
  <si>
    <t>11952806-2</t>
  </si>
  <si>
    <t>11979627-k</t>
  </si>
  <si>
    <t>15383652-3</t>
  </si>
  <si>
    <t>15400510-2</t>
  </si>
  <si>
    <t>15442340-0</t>
  </si>
  <si>
    <t>15660790-8</t>
  </si>
  <si>
    <t>16190689-1</t>
  </si>
  <si>
    <t>17612154-8</t>
  </si>
  <si>
    <t>20631692-6</t>
  </si>
  <si>
    <t>61002000-3</t>
  </si>
  <si>
    <t>61808000-5</t>
  </si>
  <si>
    <t>69255000-5</t>
  </si>
  <si>
    <t>70016130-7</t>
  </si>
  <si>
    <t>70934900-7</t>
  </si>
  <si>
    <t>71387800-6</t>
  </si>
  <si>
    <t>76036979-9</t>
  </si>
  <si>
    <t>76041364-k</t>
  </si>
  <si>
    <t>76086778-0</t>
  </si>
  <si>
    <t>76099648-3</t>
  </si>
  <si>
    <t>76114460-k</t>
  </si>
  <si>
    <t>76195239-0</t>
  </si>
  <si>
    <t>76218200-9</t>
  </si>
  <si>
    <t>76240125-8</t>
  </si>
  <si>
    <t>76258116-7</t>
  </si>
  <si>
    <t>76268735-6</t>
  </si>
  <si>
    <t>76299666-9</t>
  </si>
  <si>
    <t>76307645-8</t>
  </si>
  <si>
    <t>76349842-5</t>
  </si>
  <si>
    <t>76399292-6</t>
  </si>
  <si>
    <t>76411321-7</t>
  </si>
  <si>
    <t>76598082-8</t>
  </si>
  <si>
    <t>76602609-5</t>
  </si>
  <si>
    <t>76651965-2</t>
  </si>
  <si>
    <t>76674330-7</t>
  </si>
  <si>
    <t>76682909-0</t>
  </si>
  <si>
    <t>76736794-5</t>
  </si>
  <si>
    <t>76867982-7</t>
  </si>
  <si>
    <t>76880233-5</t>
  </si>
  <si>
    <t>76911632-k</t>
  </si>
  <si>
    <t>77012870-6</t>
  </si>
  <si>
    <t>77051510-6</t>
  </si>
  <si>
    <t>77201373-6</t>
  </si>
  <si>
    <t>77488798-9</t>
  </si>
  <si>
    <t>79534260-5</t>
  </si>
  <si>
    <t>83732700-8</t>
  </si>
  <si>
    <t>86130200-8</t>
  </si>
  <si>
    <t>89912300-k</t>
  </si>
  <si>
    <t>92083000-5</t>
  </si>
  <si>
    <t>94707000-2</t>
  </si>
  <si>
    <t>96556940-5</t>
  </si>
  <si>
    <t>96689310-9</t>
  </si>
  <si>
    <t>96828810-5</t>
  </si>
  <si>
    <t>96945440-8</t>
  </si>
  <si>
    <t>99538350-0</t>
  </si>
  <si>
    <t>69072500-2</t>
  </si>
  <si>
    <t>Deuda Exigible al 28 de Febrero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</si>
</sst>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\ * #,##0_ ;_ &quot;$&quot;\ * \-#,##0_ ;_ &quot;$&quot;\ * &quot;-&quot;_ ;_ @_ "/>
    <numFmt numFmtId="164" formatCode="_ &quot;$&quot;\ * #,##0_ ;_ &quot;$&quot;\ * \-#,##0_ ;_ &quot;$&quot;\ * &quot;-&quot;_ ;_ @_ "/>
    <numFmt numFmtId="166" formatCode="_ &quot;$&quot;\ * #,##0.00_ ;_ &quot;$&quot;\ * \-#,##0.00_ ;_ &quot;$&quot;\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entury Gothic"/>
      <family val="2"/>
    </font>
    <font>
      <b/>
      <u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2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20">
    <xf numFmtId="0" fontId="0" fillId="0" borderId="0" xfId="0"/>
    <xf numFmtId="42" fontId="0" fillId="0" borderId="0" xfId="1" applyFont="1"/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shrinkToFit="1"/>
    </xf>
    <xf numFmtId="42" fontId="2" fillId="2" borderId="1" xfId="1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49" fontId="3" fillId="0" borderId="1" xfId="0" applyNumberFormat="1" applyFont="1" applyBorder="1" applyAlignment="1">
      <alignment horizontal="left"/>
    </xf>
    <xf numFmtId="42" fontId="3" fillId="0" borderId="1" xfId="1" applyFont="1" applyBorder="1" applyAlignment="1">
      <alignment horizontal="right"/>
    </xf>
    <xf numFmtId="42" fontId="3" fillId="0" borderId="2" xfId="1" applyFont="1" applyBorder="1" applyAlignment="1">
      <alignment horizontal="right"/>
    </xf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49" fontId="3" fillId="0" borderId="1" xfId="0" applyNumberFormat="1" applyFont="1" applyBorder="1" applyAlignment="1">
      <alignment horizontal="left"/>
    </xf>
    <xf numFmtId="0" fontId="4" fillId="0" borderId="0" xfId="0" applyFont="1" applyAlignment="1">
      <alignment horizontal="right"/>
    </xf>
    <xf numFmtId="42" fontId="0" fillId="0" borderId="1" xfId="1" applyFont="1" applyBorder="1"/>
    <xf numFmtId="42" fontId="0" fillId="3" borderId="1" xfId="0" applyNumberFormat="1" applyFill="1" applyBorder="1"/>
  </cellXfs>
  <cellStyles count="5">
    <cellStyle name="Moneda [0]" xfId="1" builtinId="7"/>
    <cellStyle name="Moneda [0] 2" xfId="3" xr:uid="{9CF6E76A-5A25-46B3-9E5F-3D0F790E3784}"/>
    <cellStyle name="Moneda [0] 3" xfId="2" xr:uid="{1772BCE9-9FC7-423E-847E-250B13A90A61}"/>
    <cellStyle name="Moneda 2" xfId="4" xr:uid="{5FE3A232-D86A-4173-A979-04CF1DD2C2E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9C37A-5805-4F30-B76F-1CB70E677911}">
  <dimension ref="A3:H146"/>
  <sheetViews>
    <sheetView tabSelected="1" workbookViewId="0"/>
  </sheetViews>
  <sheetFormatPr baseColWidth="10" defaultRowHeight="15" x14ac:dyDescent="0.25"/>
  <cols>
    <col min="1" max="1" width="10.7109375" style="2" customWidth="1"/>
    <col min="2" max="2" width="50.7109375" customWidth="1"/>
    <col min="3" max="4" width="20.7109375" customWidth="1"/>
    <col min="5" max="5" width="30.7109375" customWidth="1"/>
    <col min="6" max="6" width="40.7109375" customWidth="1"/>
    <col min="7" max="7" width="20.7109375" style="1" customWidth="1"/>
    <col min="8" max="8" width="13.42578125" bestFit="1" customWidth="1"/>
  </cols>
  <sheetData>
    <row r="3" spans="1:8" ht="26.25" x14ac:dyDescent="0.4">
      <c r="A3" s="12"/>
      <c r="B3" s="12"/>
      <c r="C3" s="12"/>
      <c r="D3" s="17" t="s">
        <v>405</v>
      </c>
      <c r="E3" s="12"/>
      <c r="F3" s="12"/>
      <c r="G3" s="12"/>
      <c r="H3" s="12"/>
    </row>
    <row r="6" spans="1:8" x14ac:dyDescent="0.25">
      <c r="A6" s="3" t="s">
        <v>0</v>
      </c>
      <c r="B6" s="3" t="s">
        <v>1</v>
      </c>
      <c r="C6" s="3" t="s">
        <v>2</v>
      </c>
      <c r="D6" s="4" t="s">
        <v>6</v>
      </c>
      <c r="E6" s="3" t="s">
        <v>3</v>
      </c>
      <c r="F6" s="4" t="s">
        <v>4</v>
      </c>
      <c r="G6" s="5" t="s">
        <v>5</v>
      </c>
    </row>
    <row r="7" spans="1:8" ht="15.75" x14ac:dyDescent="0.3">
      <c r="A7" s="6" t="s">
        <v>351</v>
      </c>
      <c r="B7" s="7" t="s">
        <v>50</v>
      </c>
      <c r="C7" s="8" t="s">
        <v>51</v>
      </c>
      <c r="D7" s="8" t="s">
        <v>25</v>
      </c>
      <c r="E7" s="9" t="s">
        <v>52</v>
      </c>
      <c r="F7" s="6" t="s">
        <v>53</v>
      </c>
      <c r="G7" s="10">
        <v>20962</v>
      </c>
      <c r="H7" s="19">
        <f>SUM(G7)</f>
        <v>20962</v>
      </c>
    </row>
    <row r="8" spans="1:8" s="12" customFormat="1" ht="15.75" x14ac:dyDescent="0.3">
      <c r="A8" s="13"/>
      <c r="B8" s="14"/>
      <c r="C8" s="15"/>
      <c r="D8" s="15"/>
      <c r="E8" s="16"/>
      <c r="F8" s="13"/>
      <c r="G8" s="10"/>
    </row>
    <row r="9" spans="1:8" ht="15.75" x14ac:dyDescent="0.3">
      <c r="A9" s="6" t="s">
        <v>371</v>
      </c>
      <c r="B9" s="7" t="s">
        <v>152</v>
      </c>
      <c r="C9" s="8" t="s">
        <v>153</v>
      </c>
      <c r="D9" s="8" t="s">
        <v>147</v>
      </c>
      <c r="E9" s="9" t="s">
        <v>154</v>
      </c>
      <c r="F9" s="6" t="s">
        <v>155</v>
      </c>
      <c r="G9" s="10">
        <v>69525</v>
      </c>
      <c r="H9" s="19">
        <f>SUM(G9)</f>
        <v>69525</v>
      </c>
    </row>
    <row r="10" spans="1:8" s="12" customFormat="1" ht="15.75" x14ac:dyDescent="0.3">
      <c r="A10" s="13"/>
      <c r="B10" s="14"/>
      <c r="C10" s="15"/>
      <c r="D10" s="15"/>
      <c r="E10" s="16"/>
      <c r="F10" s="13"/>
      <c r="G10" s="10"/>
    </row>
    <row r="11" spans="1:8" ht="15.75" x14ac:dyDescent="0.3">
      <c r="A11" s="6" t="s">
        <v>371</v>
      </c>
      <c r="B11" s="7" t="s">
        <v>152</v>
      </c>
      <c r="C11" s="8" t="s">
        <v>156</v>
      </c>
      <c r="D11" s="8" t="s">
        <v>147</v>
      </c>
      <c r="E11" s="9" t="s">
        <v>157</v>
      </c>
      <c r="F11" s="6" t="s">
        <v>155</v>
      </c>
      <c r="G11" s="10">
        <v>3622834</v>
      </c>
    </row>
    <row r="12" spans="1:8" ht="15.75" x14ac:dyDescent="0.3">
      <c r="A12" s="6" t="s">
        <v>371</v>
      </c>
      <c r="B12" s="7" t="s">
        <v>152</v>
      </c>
      <c r="C12" s="8" t="s">
        <v>158</v>
      </c>
      <c r="D12" s="8" t="s">
        <v>147</v>
      </c>
      <c r="E12" s="9" t="s">
        <v>157</v>
      </c>
      <c r="F12" s="6" t="s">
        <v>155</v>
      </c>
      <c r="G12" s="10">
        <v>256851</v>
      </c>
      <c r="H12" s="19">
        <f>SUM(G11:G12)</f>
        <v>3879685</v>
      </c>
    </row>
    <row r="13" spans="1:8" s="12" customFormat="1" ht="15.75" x14ac:dyDescent="0.3">
      <c r="A13" s="13"/>
      <c r="B13" s="14"/>
      <c r="C13" s="15"/>
      <c r="D13" s="15"/>
      <c r="E13" s="16"/>
      <c r="F13" s="13"/>
      <c r="G13" s="10"/>
    </row>
    <row r="14" spans="1:8" ht="15.75" x14ac:dyDescent="0.3">
      <c r="A14" s="6" t="s">
        <v>371</v>
      </c>
      <c r="B14" s="7" t="s">
        <v>152</v>
      </c>
      <c r="C14" s="8" t="s">
        <v>153</v>
      </c>
      <c r="D14" s="8" t="s">
        <v>147</v>
      </c>
      <c r="E14" s="9" t="s">
        <v>159</v>
      </c>
      <c r="F14" s="6" t="s">
        <v>155</v>
      </c>
      <c r="G14" s="10">
        <v>5759701</v>
      </c>
      <c r="H14" s="19">
        <f>SUM(G14)</f>
        <v>5759701</v>
      </c>
    </row>
    <row r="15" spans="1:8" s="12" customFormat="1" ht="15.75" x14ac:dyDescent="0.3">
      <c r="A15" s="13"/>
      <c r="B15" s="14"/>
      <c r="C15" s="15"/>
      <c r="D15" s="15"/>
      <c r="E15" s="16"/>
      <c r="F15" s="13"/>
      <c r="G15" s="10"/>
    </row>
    <row r="16" spans="1:8" ht="15.75" x14ac:dyDescent="0.3">
      <c r="A16" s="6" t="s">
        <v>388</v>
      </c>
      <c r="B16" s="7" t="s">
        <v>254</v>
      </c>
      <c r="C16" s="8" t="s">
        <v>255</v>
      </c>
      <c r="D16" s="8" t="s">
        <v>258</v>
      </c>
      <c r="E16" s="9" t="s">
        <v>256</v>
      </c>
      <c r="F16" s="6" t="s">
        <v>257</v>
      </c>
      <c r="G16" s="10">
        <v>545567</v>
      </c>
    </row>
    <row r="17" spans="1:8" ht="15.75" x14ac:dyDescent="0.3">
      <c r="A17" s="6" t="s">
        <v>399</v>
      </c>
      <c r="B17" s="7" t="s">
        <v>305</v>
      </c>
      <c r="C17" s="8" t="s">
        <v>306</v>
      </c>
      <c r="D17" s="8" t="s">
        <v>242</v>
      </c>
      <c r="E17" s="9" t="s">
        <v>256</v>
      </c>
      <c r="F17" s="6" t="s">
        <v>307</v>
      </c>
      <c r="G17" s="10">
        <v>676666</v>
      </c>
    </row>
    <row r="18" spans="1:8" ht="15.75" x14ac:dyDescent="0.3">
      <c r="A18" s="6" t="s">
        <v>399</v>
      </c>
      <c r="B18" s="7" t="s">
        <v>305</v>
      </c>
      <c r="C18" s="8" t="s">
        <v>308</v>
      </c>
      <c r="D18" s="8" t="s">
        <v>242</v>
      </c>
      <c r="E18" s="9" t="s">
        <v>256</v>
      </c>
      <c r="F18" s="6" t="s">
        <v>309</v>
      </c>
      <c r="G18" s="10">
        <v>221106</v>
      </c>
      <c r="H18" s="19">
        <f>SUM(G16:G18)</f>
        <v>1443339</v>
      </c>
    </row>
    <row r="19" spans="1:8" s="12" customFormat="1" ht="15.75" x14ac:dyDescent="0.3">
      <c r="A19" s="13"/>
      <c r="B19" s="14"/>
      <c r="C19" s="15"/>
      <c r="D19" s="15"/>
      <c r="E19" s="16"/>
      <c r="F19" s="13"/>
      <c r="G19" s="10"/>
    </row>
    <row r="20" spans="1:8" ht="15.75" x14ac:dyDescent="0.3">
      <c r="A20" s="6" t="s">
        <v>355</v>
      </c>
      <c r="B20" s="7" t="s">
        <v>69</v>
      </c>
      <c r="C20" s="8" t="s">
        <v>70</v>
      </c>
      <c r="D20" s="8" t="s">
        <v>73</v>
      </c>
      <c r="E20" s="9" t="s">
        <v>71</v>
      </c>
      <c r="F20" s="6" t="s">
        <v>72</v>
      </c>
      <c r="G20" s="10">
        <v>177905</v>
      </c>
    </row>
    <row r="21" spans="1:8" ht="15.75" x14ac:dyDescent="0.3">
      <c r="A21" s="6" t="s">
        <v>396</v>
      </c>
      <c r="B21" s="7" t="s">
        <v>289</v>
      </c>
      <c r="C21" s="8" t="s">
        <v>292</v>
      </c>
      <c r="D21" s="8" t="s">
        <v>294</v>
      </c>
      <c r="E21" s="9" t="s">
        <v>71</v>
      </c>
      <c r="F21" s="6" t="s">
        <v>293</v>
      </c>
      <c r="G21" s="10">
        <v>10753</v>
      </c>
    </row>
    <row r="22" spans="1:8" ht="15.75" x14ac:dyDescent="0.3">
      <c r="A22" s="6" t="s">
        <v>396</v>
      </c>
      <c r="B22" s="7" t="s">
        <v>289</v>
      </c>
      <c r="C22" s="8" t="s">
        <v>295</v>
      </c>
      <c r="D22" s="8" t="s">
        <v>173</v>
      </c>
      <c r="E22" s="9" t="s">
        <v>71</v>
      </c>
      <c r="F22" s="6" t="s">
        <v>293</v>
      </c>
      <c r="G22" s="10">
        <v>17025</v>
      </c>
    </row>
    <row r="23" spans="1:8" ht="15.75" x14ac:dyDescent="0.3">
      <c r="A23" s="6" t="s">
        <v>396</v>
      </c>
      <c r="B23" s="7" t="s">
        <v>289</v>
      </c>
      <c r="C23" s="8" t="s">
        <v>290</v>
      </c>
      <c r="D23" s="8" t="s">
        <v>21</v>
      </c>
      <c r="E23" s="9" t="s">
        <v>71</v>
      </c>
      <c r="F23" s="6" t="s">
        <v>291</v>
      </c>
      <c r="G23" s="10">
        <v>157480</v>
      </c>
      <c r="H23" s="19">
        <f>SUM(G20:G23)</f>
        <v>363163</v>
      </c>
    </row>
    <row r="24" spans="1:8" s="12" customFormat="1" ht="15.75" x14ac:dyDescent="0.3">
      <c r="A24" s="13"/>
      <c r="B24" s="14"/>
      <c r="C24" s="15"/>
      <c r="D24" s="15"/>
      <c r="E24" s="16"/>
      <c r="F24" s="13"/>
      <c r="G24" s="10"/>
    </row>
    <row r="25" spans="1:8" ht="15.75" x14ac:dyDescent="0.3">
      <c r="A25" s="6" t="s">
        <v>374</v>
      </c>
      <c r="B25" s="7" t="s">
        <v>169</v>
      </c>
      <c r="C25" s="8" t="s">
        <v>170</v>
      </c>
      <c r="D25" s="8" t="s">
        <v>173</v>
      </c>
      <c r="E25" s="9" t="s">
        <v>171</v>
      </c>
      <c r="F25" s="6" t="s">
        <v>172</v>
      </c>
      <c r="G25" s="10">
        <v>727465</v>
      </c>
    </row>
    <row r="26" spans="1:8" ht="15.75" x14ac:dyDescent="0.3">
      <c r="A26" s="6" t="s">
        <v>398</v>
      </c>
      <c r="B26" s="7" t="s">
        <v>299</v>
      </c>
      <c r="C26" s="8" t="s">
        <v>300</v>
      </c>
      <c r="D26" s="8" t="s">
        <v>15</v>
      </c>
      <c r="E26" s="9" t="s">
        <v>171</v>
      </c>
      <c r="F26" s="6" t="s">
        <v>301</v>
      </c>
      <c r="G26" s="10">
        <v>361205</v>
      </c>
      <c r="H26" s="19">
        <f>SUM(G25:G26)</f>
        <v>1088670</v>
      </c>
    </row>
    <row r="27" spans="1:8" s="12" customFormat="1" ht="15.75" x14ac:dyDescent="0.3">
      <c r="A27" s="13"/>
      <c r="B27" s="14"/>
      <c r="C27" s="15"/>
      <c r="D27" s="15"/>
      <c r="E27" s="16"/>
      <c r="F27" s="13"/>
      <c r="G27" s="10"/>
    </row>
    <row r="28" spans="1:8" ht="15.75" x14ac:dyDescent="0.3">
      <c r="A28" s="6" t="s">
        <v>380</v>
      </c>
      <c r="B28" s="7" t="s">
        <v>193</v>
      </c>
      <c r="C28" s="8" t="s">
        <v>194</v>
      </c>
      <c r="D28" s="8" t="s">
        <v>116</v>
      </c>
      <c r="E28" s="9" t="s">
        <v>195</v>
      </c>
      <c r="F28" s="6" t="s">
        <v>196</v>
      </c>
      <c r="G28" s="10">
        <v>1159362</v>
      </c>
    </row>
    <row r="29" spans="1:8" ht="15.75" x14ac:dyDescent="0.3">
      <c r="A29" s="6" t="s">
        <v>385</v>
      </c>
      <c r="B29" s="7" t="s">
        <v>236</v>
      </c>
      <c r="C29" s="8" t="s">
        <v>237</v>
      </c>
      <c r="D29" s="8" t="s">
        <v>21</v>
      </c>
      <c r="E29" s="9" t="s">
        <v>195</v>
      </c>
      <c r="F29" s="6" t="s">
        <v>238</v>
      </c>
      <c r="G29" s="10">
        <v>241332</v>
      </c>
      <c r="H29" s="19">
        <f>SUM(G28:G29)</f>
        <v>1400694</v>
      </c>
    </row>
    <row r="30" spans="1:8" s="12" customFormat="1" ht="15.75" x14ac:dyDescent="0.3">
      <c r="A30" s="13"/>
      <c r="B30" s="14"/>
      <c r="C30" s="15"/>
      <c r="D30" s="15"/>
      <c r="E30" s="16"/>
      <c r="F30" s="13"/>
      <c r="G30" s="10"/>
    </row>
    <row r="31" spans="1:8" ht="15.75" x14ac:dyDescent="0.3">
      <c r="A31" s="6" t="s">
        <v>382</v>
      </c>
      <c r="B31" s="7" t="s">
        <v>201</v>
      </c>
      <c r="C31" s="8" t="s">
        <v>76</v>
      </c>
      <c r="D31" s="8" t="s">
        <v>204</v>
      </c>
      <c r="E31" s="9" t="s">
        <v>202</v>
      </c>
      <c r="F31" s="6" t="s">
        <v>203</v>
      </c>
      <c r="G31" s="10">
        <v>25290559</v>
      </c>
    </row>
    <row r="32" spans="1:8" ht="15.75" x14ac:dyDescent="0.3">
      <c r="A32" s="6" t="s">
        <v>386</v>
      </c>
      <c r="B32" s="7" t="s">
        <v>239</v>
      </c>
      <c r="C32" s="8" t="s">
        <v>240</v>
      </c>
      <c r="D32" s="8" t="s">
        <v>242</v>
      </c>
      <c r="E32" s="9" t="s">
        <v>202</v>
      </c>
      <c r="F32" s="6" t="s">
        <v>241</v>
      </c>
      <c r="G32" s="10">
        <v>1143828</v>
      </c>
      <c r="H32" s="19">
        <f>SUM(G31:G32)</f>
        <v>26434387</v>
      </c>
    </row>
    <row r="33" spans="1:8" s="12" customFormat="1" ht="15.75" x14ac:dyDescent="0.3">
      <c r="A33" s="13"/>
      <c r="B33" s="14"/>
      <c r="C33" s="15"/>
      <c r="D33" s="15"/>
      <c r="E33" s="16"/>
      <c r="F33" s="13"/>
      <c r="G33" s="10"/>
    </row>
    <row r="34" spans="1:8" ht="15.75" x14ac:dyDescent="0.3">
      <c r="A34" s="6" t="s">
        <v>371</v>
      </c>
      <c r="B34" s="7" t="s">
        <v>152</v>
      </c>
      <c r="C34" s="8" t="s">
        <v>153</v>
      </c>
      <c r="D34" s="8" t="s">
        <v>147</v>
      </c>
      <c r="E34" s="9" t="s">
        <v>160</v>
      </c>
      <c r="F34" s="6" t="s">
        <v>155</v>
      </c>
      <c r="G34" s="10">
        <v>1599360</v>
      </c>
      <c r="H34" s="19">
        <f>SUM(G34)</f>
        <v>1599360</v>
      </c>
    </row>
    <row r="35" spans="1:8" s="12" customFormat="1" ht="15.75" x14ac:dyDescent="0.3">
      <c r="A35" s="13"/>
      <c r="B35" s="14"/>
      <c r="C35" s="15"/>
      <c r="D35" s="15"/>
      <c r="E35" s="16"/>
      <c r="F35" s="13"/>
      <c r="G35" s="10"/>
    </row>
    <row r="36" spans="1:8" ht="15.75" x14ac:dyDescent="0.3">
      <c r="A36" s="6" t="s">
        <v>370</v>
      </c>
      <c r="B36" s="7" t="s">
        <v>140</v>
      </c>
      <c r="C36" s="8" t="s">
        <v>141</v>
      </c>
      <c r="D36" s="8" t="s">
        <v>144</v>
      </c>
      <c r="E36" s="9" t="s">
        <v>142</v>
      </c>
      <c r="F36" s="6" t="s">
        <v>143</v>
      </c>
      <c r="G36" s="10">
        <v>971635</v>
      </c>
    </row>
    <row r="37" spans="1:8" ht="15.75" x14ac:dyDescent="0.3">
      <c r="A37" s="6" t="s">
        <v>370</v>
      </c>
      <c r="B37" s="7" t="s">
        <v>140</v>
      </c>
      <c r="C37" s="8" t="s">
        <v>145</v>
      </c>
      <c r="D37" s="8" t="s">
        <v>147</v>
      </c>
      <c r="E37" s="9" t="s">
        <v>142</v>
      </c>
      <c r="F37" s="6" t="s">
        <v>146</v>
      </c>
      <c r="G37" s="10">
        <v>3071866</v>
      </c>
      <c r="H37" s="19">
        <f>SUM(G36:G37)</f>
        <v>4043501</v>
      </c>
    </row>
    <row r="38" spans="1:8" s="12" customFormat="1" ht="15.75" x14ac:dyDescent="0.3">
      <c r="A38" s="13"/>
      <c r="B38" s="14"/>
      <c r="C38" s="15"/>
      <c r="D38" s="15"/>
      <c r="E38" s="16"/>
      <c r="F38" s="13"/>
      <c r="G38" s="10"/>
    </row>
    <row r="39" spans="1:8" ht="15.75" x14ac:dyDescent="0.3">
      <c r="A39" s="6" t="s">
        <v>403</v>
      </c>
      <c r="B39" s="7" t="s">
        <v>335</v>
      </c>
      <c r="C39" s="8" t="s">
        <v>336</v>
      </c>
      <c r="D39" s="8" t="s">
        <v>147</v>
      </c>
      <c r="E39" s="9" t="s">
        <v>337</v>
      </c>
      <c r="F39" s="6" t="s">
        <v>338</v>
      </c>
      <c r="G39" s="10">
        <v>104247389</v>
      </c>
    </row>
    <row r="40" spans="1:8" ht="15.75" x14ac:dyDescent="0.3">
      <c r="A40" s="6" t="s">
        <v>401</v>
      </c>
      <c r="B40" s="7" t="s">
        <v>317</v>
      </c>
      <c r="C40" s="8" t="s">
        <v>325</v>
      </c>
      <c r="D40" s="8" t="s">
        <v>42</v>
      </c>
      <c r="E40" s="9" t="s">
        <v>319</v>
      </c>
      <c r="F40" s="6" t="s">
        <v>326</v>
      </c>
      <c r="G40" s="10">
        <v>4196704</v>
      </c>
    </row>
    <row r="41" spans="1:8" ht="15.75" x14ac:dyDescent="0.3">
      <c r="A41" s="6" t="s">
        <v>401</v>
      </c>
      <c r="B41" s="7" t="s">
        <v>317</v>
      </c>
      <c r="C41" s="8" t="s">
        <v>327</v>
      </c>
      <c r="D41" s="8" t="s">
        <v>42</v>
      </c>
      <c r="E41" s="9" t="s">
        <v>319</v>
      </c>
      <c r="F41" s="6" t="s">
        <v>326</v>
      </c>
      <c r="G41" s="10">
        <v>2192011</v>
      </c>
    </row>
    <row r="42" spans="1:8" ht="15.75" x14ac:dyDescent="0.3">
      <c r="A42" s="6" t="s">
        <v>401</v>
      </c>
      <c r="B42" s="7" t="s">
        <v>317</v>
      </c>
      <c r="C42" s="8" t="s">
        <v>318</v>
      </c>
      <c r="D42" s="8" t="s">
        <v>147</v>
      </c>
      <c r="E42" s="9" t="s">
        <v>319</v>
      </c>
      <c r="F42" s="6" t="s">
        <v>320</v>
      </c>
      <c r="G42" s="10">
        <v>2276572</v>
      </c>
    </row>
    <row r="43" spans="1:8" ht="15.75" x14ac:dyDescent="0.3">
      <c r="A43" s="6" t="s">
        <v>401</v>
      </c>
      <c r="B43" s="7" t="s">
        <v>317</v>
      </c>
      <c r="C43" s="8" t="s">
        <v>321</v>
      </c>
      <c r="D43" s="8" t="s">
        <v>147</v>
      </c>
      <c r="E43" s="9" t="s">
        <v>319</v>
      </c>
      <c r="F43" s="6" t="s">
        <v>320</v>
      </c>
      <c r="G43" s="10">
        <v>1189092</v>
      </c>
    </row>
    <row r="44" spans="1:8" ht="15.75" x14ac:dyDescent="0.3">
      <c r="A44" s="6" t="s">
        <v>401</v>
      </c>
      <c r="B44" s="7" t="s">
        <v>317</v>
      </c>
      <c r="C44" s="8" t="s">
        <v>322</v>
      </c>
      <c r="D44" s="8" t="s">
        <v>147</v>
      </c>
      <c r="E44" s="9" t="s">
        <v>319</v>
      </c>
      <c r="F44" s="6" t="s">
        <v>323</v>
      </c>
      <c r="G44" s="10">
        <v>52571314</v>
      </c>
    </row>
    <row r="45" spans="1:8" ht="15.75" x14ac:dyDescent="0.3">
      <c r="A45" s="6" t="s">
        <v>401</v>
      </c>
      <c r="B45" s="7" t="s">
        <v>317</v>
      </c>
      <c r="C45" s="8" t="s">
        <v>324</v>
      </c>
      <c r="D45" s="8" t="s">
        <v>147</v>
      </c>
      <c r="E45" s="9" t="s">
        <v>319</v>
      </c>
      <c r="F45" s="6" t="s">
        <v>323</v>
      </c>
      <c r="G45" s="10">
        <v>27458898</v>
      </c>
      <c r="H45" s="19">
        <f>SUM(G39:G45)</f>
        <v>194131980</v>
      </c>
    </row>
    <row r="46" spans="1:8" s="12" customFormat="1" ht="15.75" x14ac:dyDescent="0.3">
      <c r="A46" s="13"/>
      <c r="B46" s="14"/>
      <c r="C46" s="15"/>
      <c r="D46" s="15"/>
      <c r="E46" s="16"/>
      <c r="F46" s="13"/>
      <c r="G46" s="10"/>
    </row>
    <row r="47" spans="1:8" ht="15.75" x14ac:dyDescent="0.3">
      <c r="A47" s="6" t="s">
        <v>402</v>
      </c>
      <c r="B47" s="7" t="s">
        <v>328</v>
      </c>
      <c r="C47" s="8" t="s">
        <v>329</v>
      </c>
      <c r="D47" s="8" t="s">
        <v>97</v>
      </c>
      <c r="E47" s="9" t="s">
        <v>330</v>
      </c>
      <c r="F47" s="6" t="s">
        <v>331</v>
      </c>
      <c r="G47" s="10">
        <v>161770</v>
      </c>
    </row>
    <row r="48" spans="1:8" ht="15.75" x14ac:dyDescent="0.3">
      <c r="A48" s="6" t="s">
        <v>402</v>
      </c>
      <c r="B48" s="7" t="s">
        <v>328</v>
      </c>
      <c r="C48" s="8" t="s">
        <v>332</v>
      </c>
      <c r="D48" s="8" t="s">
        <v>334</v>
      </c>
      <c r="E48" s="9" t="s">
        <v>330</v>
      </c>
      <c r="F48" s="6" t="s">
        <v>333</v>
      </c>
      <c r="G48" s="10">
        <v>209778</v>
      </c>
      <c r="H48" s="19">
        <f>SUM(G47:G48)</f>
        <v>371548</v>
      </c>
    </row>
    <row r="49" spans="1:8" s="12" customFormat="1" ht="15.75" x14ac:dyDescent="0.3">
      <c r="A49" s="13"/>
      <c r="B49" s="14"/>
      <c r="C49" s="15"/>
      <c r="D49" s="15"/>
      <c r="E49" s="16"/>
      <c r="F49" s="13"/>
      <c r="G49" s="10"/>
    </row>
    <row r="50" spans="1:8" ht="15.75" x14ac:dyDescent="0.3">
      <c r="A50" s="6" t="s">
        <v>365</v>
      </c>
      <c r="B50" s="7" t="s">
        <v>112</v>
      </c>
      <c r="C50" s="8" t="s">
        <v>113</v>
      </c>
      <c r="D50" s="8" t="s">
        <v>116</v>
      </c>
      <c r="E50" s="9" t="s">
        <v>114</v>
      </c>
      <c r="F50" s="6" t="s">
        <v>115</v>
      </c>
      <c r="G50" s="10">
        <v>16206000</v>
      </c>
      <c r="H50" s="19">
        <f>SUM(G50)</f>
        <v>16206000</v>
      </c>
    </row>
    <row r="51" spans="1:8" s="12" customFormat="1" ht="15.75" x14ac:dyDescent="0.3">
      <c r="A51" s="13"/>
      <c r="B51" s="14"/>
      <c r="C51" s="15"/>
      <c r="D51" s="15"/>
      <c r="E51" s="16"/>
      <c r="F51" s="13"/>
      <c r="G51" s="10"/>
    </row>
    <row r="52" spans="1:8" ht="15.75" x14ac:dyDescent="0.3">
      <c r="A52" s="6" t="s">
        <v>341</v>
      </c>
      <c r="B52" s="7" t="s">
        <v>8</v>
      </c>
      <c r="C52" s="8" t="s">
        <v>9</v>
      </c>
      <c r="D52" s="8" t="s">
        <v>12</v>
      </c>
      <c r="E52" s="9" t="s">
        <v>10</v>
      </c>
      <c r="F52" s="6" t="s">
        <v>11</v>
      </c>
      <c r="G52" s="10">
        <v>650000</v>
      </c>
    </row>
    <row r="53" spans="1:8" ht="15.75" x14ac:dyDescent="0.3">
      <c r="A53" s="6" t="s">
        <v>342</v>
      </c>
      <c r="B53" s="7" t="s">
        <v>13</v>
      </c>
      <c r="C53" s="8" t="s">
        <v>9</v>
      </c>
      <c r="D53" s="8" t="s">
        <v>15</v>
      </c>
      <c r="E53" s="9" t="s">
        <v>10</v>
      </c>
      <c r="F53" s="6" t="s">
        <v>14</v>
      </c>
      <c r="G53" s="10">
        <v>1900000</v>
      </c>
      <c r="H53" s="19">
        <f>SUM(G52:G53)</f>
        <v>2550000</v>
      </c>
    </row>
    <row r="54" spans="1:8" s="12" customFormat="1" ht="15.75" x14ac:dyDescent="0.3">
      <c r="A54" s="13"/>
      <c r="B54" s="14"/>
      <c r="C54" s="15"/>
      <c r="D54" s="15"/>
      <c r="E54" s="16"/>
      <c r="F54" s="13"/>
      <c r="G54" s="10"/>
    </row>
    <row r="55" spans="1:8" ht="15.75" x14ac:dyDescent="0.3">
      <c r="A55" s="6" t="s">
        <v>393</v>
      </c>
      <c r="B55" s="7" t="s">
        <v>276</v>
      </c>
      <c r="C55" s="8" t="s">
        <v>277</v>
      </c>
      <c r="D55" s="8" t="s">
        <v>147</v>
      </c>
      <c r="E55" s="9" t="s">
        <v>278</v>
      </c>
      <c r="F55" s="6" t="s">
        <v>279</v>
      </c>
      <c r="G55" s="10">
        <v>1013880</v>
      </c>
    </row>
    <row r="56" spans="1:8" ht="15.75" x14ac:dyDescent="0.3">
      <c r="A56" s="6" t="s">
        <v>397</v>
      </c>
      <c r="B56" s="7" t="s">
        <v>296</v>
      </c>
      <c r="C56" s="8" t="s">
        <v>297</v>
      </c>
      <c r="D56" s="8" t="s">
        <v>147</v>
      </c>
      <c r="E56" s="9" t="s">
        <v>278</v>
      </c>
      <c r="F56" s="6" t="s">
        <v>298</v>
      </c>
      <c r="G56" s="10">
        <v>1511033</v>
      </c>
      <c r="H56" s="19">
        <f>SUM(G55:G56)</f>
        <v>2524913</v>
      </c>
    </row>
    <row r="57" spans="1:8" s="12" customFormat="1" ht="15.75" x14ac:dyDescent="0.3">
      <c r="A57" s="13"/>
      <c r="B57" s="14"/>
      <c r="C57" s="15"/>
      <c r="D57" s="15"/>
      <c r="E57" s="16"/>
      <c r="F57" s="13"/>
      <c r="G57" s="10"/>
    </row>
    <row r="58" spans="1:8" ht="15.75" x14ac:dyDescent="0.3">
      <c r="A58" s="6" t="s">
        <v>400</v>
      </c>
      <c r="B58" s="7" t="s">
        <v>310</v>
      </c>
      <c r="C58" s="8" t="s">
        <v>314</v>
      </c>
      <c r="D58" s="8" t="s">
        <v>25</v>
      </c>
      <c r="E58" s="9" t="s">
        <v>312</v>
      </c>
      <c r="F58" s="6" t="s">
        <v>313</v>
      </c>
      <c r="G58" s="10">
        <v>688616</v>
      </c>
    </row>
    <row r="59" spans="1:8" ht="15.75" x14ac:dyDescent="0.3">
      <c r="A59" s="6" t="s">
        <v>400</v>
      </c>
      <c r="B59" s="7" t="s">
        <v>310</v>
      </c>
      <c r="C59" s="8" t="s">
        <v>315</v>
      </c>
      <c r="D59" s="8" t="s">
        <v>25</v>
      </c>
      <c r="E59" s="9" t="s">
        <v>312</v>
      </c>
      <c r="F59" s="6" t="s">
        <v>313</v>
      </c>
      <c r="G59" s="10">
        <v>3313975</v>
      </c>
    </row>
    <row r="60" spans="1:8" ht="15.75" x14ac:dyDescent="0.3">
      <c r="A60" s="6" t="s">
        <v>400</v>
      </c>
      <c r="B60" s="7" t="s">
        <v>310</v>
      </c>
      <c r="C60" s="8" t="s">
        <v>316</v>
      </c>
      <c r="D60" s="8" t="s">
        <v>25</v>
      </c>
      <c r="E60" s="9" t="s">
        <v>312</v>
      </c>
      <c r="F60" s="6" t="s">
        <v>313</v>
      </c>
      <c r="G60" s="10">
        <v>5520</v>
      </c>
    </row>
    <row r="61" spans="1:8" ht="15.75" x14ac:dyDescent="0.3">
      <c r="A61" s="6" t="s">
        <v>400</v>
      </c>
      <c r="B61" s="7" t="s">
        <v>310</v>
      </c>
      <c r="C61" s="8" t="s">
        <v>311</v>
      </c>
      <c r="D61" s="8" t="s">
        <v>258</v>
      </c>
      <c r="E61" s="9" t="s">
        <v>312</v>
      </c>
      <c r="F61" s="6" t="s">
        <v>313</v>
      </c>
      <c r="G61" s="10">
        <v>2396556</v>
      </c>
      <c r="H61" s="19">
        <f>SUM(G58:G61)</f>
        <v>6404667</v>
      </c>
    </row>
    <row r="62" spans="1:8" s="12" customFormat="1" ht="15.75" x14ac:dyDescent="0.3">
      <c r="A62" s="13"/>
      <c r="B62" s="14"/>
      <c r="C62" s="15"/>
      <c r="D62" s="15"/>
      <c r="E62" s="16"/>
      <c r="F62" s="13"/>
      <c r="G62" s="10"/>
    </row>
    <row r="63" spans="1:8" ht="15" customHeight="1" x14ac:dyDescent="0.3">
      <c r="A63" s="6" t="s">
        <v>395</v>
      </c>
      <c r="B63" s="7" t="s">
        <v>284</v>
      </c>
      <c r="C63" s="8" t="s">
        <v>285</v>
      </c>
      <c r="D63" s="8" t="s">
        <v>288</v>
      </c>
      <c r="E63" s="9" t="s">
        <v>286</v>
      </c>
      <c r="F63" s="6" t="s">
        <v>287</v>
      </c>
      <c r="G63" s="10">
        <v>3530730</v>
      </c>
      <c r="H63" s="19">
        <f>SUM(G63)</f>
        <v>3530730</v>
      </c>
    </row>
    <row r="64" spans="1:8" s="12" customFormat="1" ht="15" customHeight="1" x14ac:dyDescent="0.3">
      <c r="A64" s="13"/>
      <c r="B64" s="14"/>
      <c r="C64" s="15"/>
      <c r="D64" s="15"/>
      <c r="E64" s="16"/>
      <c r="F64" s="13"/>
      <c r="G64" s="10"/>
    </row>
    <row r="65" spans="1:8" ht="15.75" x14ac:dyDescent="0.3">
      <c r="A65" s="6" t="s">
        <v>368</v>
      </c>
      <c r="B65" s="7" t="s">
        <v>132</v>
      </c>
      <c r="C65" s="8" t="s">
        <v>133</v>
      </c>
      <c r="D65" s="8" t="s">
        <v>136</v>
      </c>
      <c r="E65" s="9" t="s">
        <v>134</v>
      </c>
      <c r="F65" s="6" t="s">
        <v>135</v>
      </c>
      <c r="G65" s="10">
        <v>329005</v>
      </c>
      <c r="H65" s="19">
        <f>SUM(G65)</f>
        <v>329005</v>
      </c>
    </row>
    <row r="66" spans="1:8" s="12" customFormat="1" ht="15.75" x14ac:dyDescent="0.3">
      <c r="A66" s="13"/>
      <c r="B66" s="14"/>
      <c r="C66" s="15"/>
      <c r="D66" s="15"/>
      <c r="E66" s="16"/>
      <c r="F66" s="13"/>
      <c r="G66" s="10"/>
    </row>
    <row r="67" spans="1:8" ht="15.75" x14ac:dyDescent="0.3">
      <c r="A67" s="6" t="s">
        <v>346</v>
      </c>
      <c r="B67" s="7" t="s">
        <v>31</v>
      </c>
      <c r="C67" s="8" t="s">
        <v>32</v>
      </c>
      <c r="D67" s="8" t="s">
        <v>35</v>
      </c>
      <c r="E67" s="9" t="s">
        <v>33</v>
      </c>
      <c r="F67" s="6" t="s">
        <v>34</v>
      </c>
      <c r="G67" s="10">
        <v>106195</v>
      </c>
      <c r="H67" s="19">
        <f>SUM(G67)</f>
        <v>106195</v>
      </c>
    </row>
    <row r="68" spans="1:8" s="12" customFormat="1" ht="15.75" x14ac:dyDescent="0.3">
      <c r="A68" s="13"/>
      <c r="B68" s="14"/>
      <c r="C68" s="15"/>
      <c r="D68" s="15"/>
      <c r="E68" s="16"/>
      <c r="F68" s="13"/>
      <c r="G68" s="10"/>
    </row>
    <row r="69" spans="1:8" ht="15.75" x14ac:dyDescent="0.3">
      <c r="A69" s="6" t="s">
        <v>398</v>
      </c>
      <c r="B69" s="7" t="s">
        <v>299</v>
      </c>
      <c r="C69" s="8" t="s">
        <v>302</v>
      </c>
      <c r="D69" s="8" t="s">
        <v>136</v>
      </c>
      <c r="E69" s="9" t="s">
        <v>303</v>
      </c>
      <c r="F69" s="6" t="s">
        <v>304</v>
      </c>
      <c r="G69" s="10">
        <v>1242360</v>
      </c>
      <c r="H69" s="19">
        <f>SUM(G69)</f>
        <v>1242360</v>
      </c>
    </row>
    <row r="70" spans="1:8" s="12" customFormat="1" ht="15.75" x14ac:dyDescent="0.3">
      <c r="A70" s="13"/>
      <c r="B70" s="14"/>
      <c r="C70" s="15"/>
      <c r="D70" s="15"/>
      <c r="E70" s="16"/>
      <c r="F70" s="13"/>
      <c r="G70" s="10"/>
    </row>
    <row r="71" spans="1:8" ht="15.75" x14ac:dyDescent="0.3">
      <c r="A71" s="6" t="s">
        <v>363</v>
      </c>
      <c r="B71" s="7" t="s">
        <v>102</v>
      </c>
      <c r="C71" s="8" t="s">
        <v>16</v>
      </c>
      <c r="D71" s="8" t="s">
        <v>42</v>
      </c>
      <c r="E71" s="9" t="s">
        <v>103</v>
      </c>
      <c r="F71" s="6" t="s">
        <v>104</v>
      </c>
      <c r="G71" s="10">
        <v>5021356</v>
      </c>
      <c r="H71" s="19">
        <f>SUM(G71)</f>
        <v>5021356</v>
      </c>
    </row>
    <row r="72" spans="1:8" s="12" customFormat="1" ht="15.75" x14ac:dyDescent="0.3">
      <c r="A72" s="13"/>
      <c r="B72" s="14"/>
      <c r="C72" s="15"/>
      <c r="D72" s="15"/>
      <c r="E72" s="16"/>
      <c r="F72" s="13"/>
      <c r="G72" s="10"/>
    </row>
    <row r="73" spans="1:8" ht="15.75" x14ac:dyDescent="0.3">
      <c r="A73" s="6" t="s">
        <v>363</v>
      </c>
      <c r="B73" s="7" t="s">
        <v>102</v>
      </c>
      <c r="C73" s="8" t="s">
        <v>16</v>
      </c>
      <c r="D73" s="8" t="s">
        <v>42</v>
      </c>
      <c r="E73" s="9" t="s">
        <v>105</v>
      </c>
      <c r="F73" s="6" t="s">
        <v>104</v>
      </c>
      <c r="G73" s="10">
        <v>4995640</v>
      </c>
      <c r="H73" s="19">
        <f>SUM(G73)</f>
        <v>4995640</v>
      </c>
    </row>
    <row r="74" spans="1:8" s="12" customFormat="1" ht="15.75" x14ac:dyDescent="0.3">
      <c r="A74" s="13"/>
      <c r="B74" s="14"/>
      <c r="C74" s="15"/>
      <c r="D74" s="15"/>
      <c r="E74" s="16"/>
      <c r="F74" s="13"/>
      <c r="G74" s="10"/>
    </row>
    <row r="75" spans="1:8" ht="15.75" x14ac:dyDescent="0.3">
      <c r="A75" s="6" t="s">
        <v>343</v>
      </c>
      <c r="B75" s="7" t="s">
        <v>17</v>
      </c>
      <c r="C75" s="8" t="s">
        <v>18</v>
      </c>
      <c r="D75" s="8" t="s">
        <v>21</v>
      </c>
      <c r="E75" s="9" t="s">
        <v>19</v>
      </c>
      <c r="F75" s="6" t="s">
        <v>20</v>
      </c>
      <c r="G75" s="10">
        <v>72200</v>
      </c>
    </row>
    <row r="76" spans="1:8" ht="15.75" x14ac:dyDescent="0.3">
      <c r="A76" s="6" t="s">
        <v>344</v>
      </c>
      <c r="B76" s="7" t="s">
        <v>22</v>
      </c>
      <c r="C76" s="8" t="s">
        <v>23</v>
      </c>
      <c r="D76" s="8" t="s">
        <v>25</v>
      </c>
      <c r="E76" s="9" t="s">
        <v>19</v>
      </c>
      <c r="F76" s="6" t="s">
        <v>24</v>
      </c>
      <c r="G76" s="10">
        <v>220500</v>
      </c>
    </row>
    <row r="77" spans="1:8" ht="15.75" x14ac:dyDescent="0.3">
      <c r="A77" s="6" t="s">
        <v>347</v>
      </c>
      <c r="B77" s="7" t="s">
        <v>36</v>
      </c>
      <c r="C77" s="8" t="s">
        <v>37</v>
      </c>
      <c r="D77" s="8" t="s">
        <v>12</v>
      </c>
      <c r="E77" s="9" t="s">
        <v>19</v>
      </c>
      <c r="F77" s="6" t="s">
        <v>38</v>
      </c>
      <c r="G77" s="10">
        <v>123400</v>
      </c>
    </row>
    <row r="78" spans="1:8" ht="15.75" x14ac:dyDescent="0.3">
      <c r="A78" s="6" t="s">
        <v>350</v>
      </c>
      <c r="B78" s="7" t="s">
        <v>47</v>
      </c>
      <c r="C78" s="8" t="s">
        <v>48</v>
      </c>
      <c r="D78" s="8" t="s">
        <v>25</v>
      </c>
      <c r="E78" s="9" t="s">
        <v>19</v>
      </c>
      <c r="F78" s="6" t="s">
        <v>49</v>
      </c>
      <c r="G78" s="10">
        <v>45260</v>
      </c>
    </row>
    <row r="79" spans="1:8" ht="15.75" x14ac:dyDescent="0.3">
      <c r="A79" s="6" t="s">
        <v>357</v>
      </c>
      <c r="B79" s="7" t="s">
        <v>80</v>
      </c>
      <c r="C79" s="8" t="s">
        <v>81</v>
      </c>
      <c r="D79" s="8" t="s">
        <v>79</v>
      </c>
      <c r="E79" s="9" t="s">
        <v>19</v>
      </c>
      <c r="F79" s="6" t="s">
        <v>82</v>
      </c>
      <c r="G79" s="10">
        <v>1000000</v>
      </c>
    </row>
    <row r="80" spans="1:8" ht="15.75" x14ac:dyDescent="0.3">
      <c r="A80" s="6" t="s">
        <v>360</v>
      </c>
      <c r="B80" s="7" t="s">
        <v>91</v>
      </c>
      <c r="C80" s="8" t="s">
        <v>92</v>
      </c>
      <c r="D80" s="8" t="s">
        <v>25</v>
      </c>
      <c r="E80" s="9" t="s">
        <v>19</v>
      </c>
      <c r="F80" s="6" t="s">
        <v>93</v>
      </c>
      <c r="G80" s="10">
        <v>57790</v>
      </c>
    </row>
    <row r="81" spans="1:7" ht="15.75" x14ac:dyDescent="0.3">
      <c r="A81" s="6" t="s">
        <v>362</v>
      </c>
      <c r="B81" s="7" t="s">
        <v>99</v>
      </c>
      <c r="C81" s="8" t="s">
        <v>100</v>
      </c>
      <c r="D81" s="8" t="s">
        <v>25</v>
      </c>
      <c r="E81" s="9" t="s">
        <v>19</v>
      </c>
      <c r="F81" s="6" t="s">
        <v>101</v>
      </c>
      <c r="G81" s="10">
        <v>300000</v>
      </c>
    </row>
    <row r="82" spans="1:7" ht="15.75" x14ac:dyDescent="0.3">
      <c r="A82" s="6" t="s">
        <v>363</v>
      </c>
      <c r="B82" s="7" t="s">
        <v>102</v>
      </c>
      <c r="C82" s="8" t="s">
        <v>106</v>
      </c>
      <c r="D82" s="8" t="s">
        <v>108</v>
      </c>
      <c r="E82" s="9" t="s">
        <v>19</v>
      </c>
      <c r="F82" s="6" t="s">
        <v>107</v>
      </c>
      <c r="G82" s="10">
        <v>202383</v>
      </c>
    </row>
    <row r="83" spans="1:7" ht="15.75" x14ac:dyDescent="0.3">
      <c r="A83" s="6" t="s">
        <v>366</v>
      </c>
      <c r="B83" s="7" t="s">
        <v>117</v>
      </c>
      <c r="C83" s="8" t="s">
        <v>118</v>
      </c>
      <c r="D83" s="8" t="s">
        <v>25</v>
      </c>
      <c r="E83" s="9" t="s">
        <v>19</v>
      </c>
      <c r="F83" s="6" t="s">
        <v>119</v>
      </c>
      <c r="G83" s="10">
        <v>440000</v>
      </c>
    </row>
    <row r="84" spans="1:7" ht="15.75" x14ac:dyDescent="0.3">
      <c r="A84" s="6" t="s">
        <v>367</v>
      </c>
      <c r="B84" s="7" t="s">
        <v>120</v>
      </c>
      <c r="C84" s="8" t="s">
        <v>128</v>
      </c>
      <c r="D84" s="8" t="s">
        <v>35</v>
      </c>
      <c r="E84" s="9" t="s">
        <v>19</v>
      </c>
      <c r="F84" s="6" t="s">
        <v>129</v>
      </c>
      <c r="G84" s="10">
        <v>110450</v>
      </c>
    </row>
    <row r="85" spans="1:7" ht="15.75" x14ac:dyDescent="0.3">
      <c r="A85" s="6" t="s">
        <v>367</v>
      </c>
      <c r="B85" s="7" t="s">
        <v>120</v>
      </c>
      <c r="C85" s="8" t="s">
        <v>130</v>
      </c>
      <c r="D85" s="8" t="s">
        <v>35</v>
      </c>
      <c r="E85" s="9" t="s">
        <v>19</v>
      </c>
      <c r="F85" s="6" t="s">
        <v>131</v>
      </c>
      <c r="G85" s="10">
        <v>101600</v>
      </c>
    </row>
    <row r="86" spans="1:7" ht="15.75" x14ac:dyDescent="0.3">
      <c r="A86" s="6" t="s">
        <v>367</v>
      </c>
      <c r="B86" s="7" t="s">
        <v>120</v>
      </c>
      <c r="C86" s="8" t="s">
        <v>126</v>
      </c>
      <c r="D86" s="8" t="s">
        <v>25</v>
      </c>
      <c r="E86" s="9" t="s">
        <v>19</v>
      </c>
      <c r="F86" s="6" t="s">
        <v>127</v>
      </c>
      <c r="G86" s="10">
        <v>93100</v>
      </c>
    </row>
    <row r="87" spans="1:7" ht="15.75" x14ac:dyDescent="0.3">
      <c r="A87" s="6" t="s">
        <v>367</v>
      </c>
      <c r="B87" s="7" t="s">
        <v>120</v>
      </c>
      <c r="C87" s="8" t="s">
        <v>124</v>
      </c>
      <c r="D87" s="8" t="s">
        <v>108</v>
      </c>
      <c r="E87" s="9" t="s">
        <v>19</v>
      </c>
      <c r="F87" s="6" t="s">
        <v>125</v>
      </c>
      <c r="G87" s="10">
        <v>148940</v>
      </c>
    </row>
    <row r="88" spans="1:7" ht="15.75" x14ac:dyDescent="0.3">
      <c r="A88" s="6" t="s">
        <v>367</v>
      </c>
      <c r="B88" s="7" t="s">
        <v>120</v>
      </c>
      <c r="C88" s="8" t="s">
        <v>121</v>
      </c>
      <c r="D88" s="8" t="s">
        <v>123</v>
      </c>
      <c r="E88" s="9" t="s">
        <v>19</v>
      </c>
      <c r="F88" s="6" t="s">
        <v>122</v>
      </c>
      <c r="G88" s="10">
        <v>246250</v>
      </c>
    </row>
    <row r="89" spans="1:7" ht="15.75" x14ac:dyDescent="0.3">
      <c r="A89" s="6" t="s">
        <v>369</v>
      </c>
      <c r="B89" s="7" t="s">
        <v>137</v>
      </c>
      <c r="C89" s="8" t="s">
        <v>138</v>
      </c>
      <c r="D89" s="8" t="s">
        <v>79</v>
      </c>
      <c r="E89" s="9" t="s">
        <v>19</v>
      </c>
      <c r="F89" s="6" t="s">
        <v>139</v>
      </c>
      <c r="G89" s="10">
        <v>400000</v>
      </c>
    </row>
    <row r="90" spans="1:7" ht="15.75" x14ac:dyDescent="0.3">
      <c r="A90" s="6" t="s">
        <v>372</v>
      </c>
      <c r="B90" s="7" t="s">
        <v>161</v>
      </c>
      <c r="C90" s="8" t="s">
        <v>162</v>
      </c>
      <c r="D90" s="8" t="s">
        <v>108</v>
      </c>
      <c r="E90" s="9" t="s">
        <v>19</v>
      </c>
      <c r="F90" s="6" t="s">
        <v>163</v>
      </c>
      <c r="G90" s="10">
        <v>112000</v>
      </c>
    </row>
    <row r="91" spans="1:7" ht="15.75" x14ac:dyDescent="0.3">
      <c r="A91" s="6" t="s">
        <v>375</v>
      </c>
      <c r="B91" s="7" t="s">
        <v>174</v>
      </c>
      <c r="C91" s="8" t="s">
        <v>175</v>
      </c>
      <c r="D91" s="8" t="s">
        <v>25</v>
      </c>
      <c r="E91" s="9" t="s">
        <v>19</v>
      </c>
      <c r="F91" s="6" t="s">
        <v>176</v>
      </c>
      <c r="G91" s="10">
        <v>177908</v>
      </c>
    </row>
    <row r="92" spans="1:7" ht="15.75" x14ac:dyDescent="0.3">
      <c r="A92" s="6" t="s">
        <v>376</v>
      </c>
      <c r="B92" s="7" t="s">
        <v>177</v>
      </c>
      <c r="C92" s="8" t="s">
        <v>178</v>
      </c>
      <c r="D92" s="8" t="s">
        <v>25</v>
      </c>
      <c r="E92" s="9" t="s">
        <v>19</v>
      </c>
      <c r="F92" s="6" t="s">
        <v>179</v>
      </c>
      <c r="G92" s="10">
        <v>106787</v>
      </c>
    </row>
    <row r="93" spans="1:7" ht="15.75" x14ac:dyDescent="0.3">
      <c r="A93" s="6" t="s">
        <v>377</v>
      </c>
      <c r="B93" s="7" t="s">
        <v>180</v>
      </c>
      <c r="C93" s="8" t="s">
        <v>181</v>
      </c>
      <c r="D93" s="8" t="s">
        <v>108</v>
      </c>
      <c r="E93" s="9" t="s">
        <v>19</v>
      </c>
      <c r="F93" s="6" t="s">
        <v>182</v>
      </c>
      <c r="G93" s="10">
        <v>220745</v>
      </c>
    </row>
    <row r="94" spans="1:7" ht="15.75" x14ac:dyDescent="0.3">
      <c r="A94" s="6" t="s">
        <v>378</v>
      </c>
      <c r="B94" s="7" t="s">
        <v>183</v>
      </c>
      <c r="C94" s="8" t="s">
        <v>184</v>
      </c>
      <c r="D94" s="8" t="s">
        <v>116</v>
      </c>
      <c r="E94" s="9" t="s">
        <v>19</v>
      </c>
      <c r="F94" s="6" t="s">
        <v>185</v>
      </c>
      <c r="G94" s="10">
        <v>364000</v>
      </c>
    </row>
    <row r="95" spans="1:7" ht="15.75" x14ac:dyDescent="0.3">
      <c r="A95" s="6" t="s">
        <v>379</v>
      </c>
      <c r="B95" s="7" t="s">
        <v>186</v>
      </c>
      <c r="C95" s="8" t="s">
        <v>188</v>
      </c>
      <c r="D95" s="8" t="s">
        <v>35</v>
      </c>
      <c r="E95" s="9" t="s">
        <v>19</v>
      </c>
      <c r="F95" s="6" t="s">
        <v>189</v>
      </c>
      <c r="G95" s="10">
        <v>300000</v>
      </c>
    </row>
    <row r="96" spans="1:7" ht="15.75" x14ac:dyDescent="0.3">
      <c r="A96" s="6" t="s">
        <v>379</v>
      </c>
      <c r="B96" s="7" t="s">
        <v>186</v>
      </c>
      <c r="C96" s="8" t="s">
        <v>92</v>
      </c>
      <c r="D96" s="8" t="s">
        <v>25</v>
      </c>
      <c r="E96" s="9" t="s">
        <v>19</v>
      </c>
      <c r="F96" s="6" t="s">
        <v>187</v>
      </c>
      <c r="G96" s="10">
        <v>93500</v>
      </c>
    </row>
    <row r="97" spans="1:8" ht="15.75" x14ac:dyDescent="0.3">
      <c r="A97" s="6" t="s">
        <v>390</v>
      </c>
      <c r="B97" s="7" t="s">
        <v>265</v>
      </c>
      <c r="C97" s="8" t="s">
        <v>266</v>
      </c>
      <c r="D97" s="8" t="s">
        <v>12</v>
      </c>
      <c r="E97" s="9" t="s">
        <v>19</v>
      </c>
      <c r="F97" s="6" t="s">
        <v>267</v>
      </c>
      <c r="G97" s="10">
        <v>55000</v>
      </c>
    </row>
    <row r="98" spans="1:8" ht="15.75" x14ac:dyDescent="0.3">
      <c r="A98" s="6" t="s">
        <v>391</v>
      </c>
      <c r="B98" s="7" t="s">
        <v>268</v>
      </c>
      <c r="C98" s="8" t="s">
        <v>271</v>
      </c>
      <c r="D98" s="8" t="s">
        <v>25</v>
      </c>
      <c r="E98" s="9" t="s">
        <v>19</v>
      </c>
      <c r="F98" s="6" t="s">
        <v>139</v>
      </c>
      <c r="G98" s="10">
        <v>390000</v>
      </c>
    </row>
    <row r="99" spans="1:8" ht="15.75" x14ac:dyDescent="0.3">
      <c r="A99" s="6" t="s">
        <v>391</v>
      </c>
      <c r="B99" s="7" t="s">
        <v>268</v>
      </c>
      <c r="C99" s="8" t="s">
        <v>269</v>
      </c>
      <c r="D99" s="8" t="s">
        <v>116</v>
      </c>
      <c r="E99" s="9" t="s">
        <v>19</v>
      </c>
      <c r="F99" s="6" t="s">
        <v>270</v>
      </c>
      <c r="G99" s="10">
        <v>250000</v>
      </c>
      <c r="H99" s="19">
        <f>SUM(G75:G99)</f>
        <v>5631813</v>
      </c>
    </row>
    <row r="100" spans="1:8" s="12" customFormat="1" ht="15.75" x14ac:dyDescent="0.3">
      <c r="A100" s="13"/>
      <c r="B100" s="14"/>
      <c r="C100" s="15"/>
      <c r="D100" s="15"/>
      <c r="E100" s="16"/>
      <c r="F100" s="13"/>
      <c r="G100" s="10"/>
    </row>
    <row r="101" spans="1:8" ht="15.75" x14ac:dyDescent="0.3">
      <c r="A101" s="6" t="s">
        <v>358</v>
      </c>
      <c r="B101" s="7" t="s">
        <v>83</v>
      </c>
      <c r="C101" s="8" t="s">
        <v>84</v>
      </c>
      <c r="D101" s="8" t="s">
        <v>79</v>
      </c>
      <c r="E101" s="9" t="s">
        <v>85</v>
      </c>
      <c r="F101" s="6" t="s">
        <v>86</v>
      </c>
      <c r="G101" s="10">
        <v>500000</v>
      </c>
    </row>
    <row r="102" spans="1:8" ht="15.75" x14ac:dyDescent="0.3">
      <c r="A102" s="6" t="s">
        <v>389</v>
      </c>
      <c r="B102" s="7" t="s">
        <v>259</v>
      </c>
      <c r="C102" s="8" t="s">
        <v>260</v>
      </c>
      <c r="D102" s="8" t="s">
        <v>262</v>
      </c>
      <c r="E102" s="9" t="s">
        <v>85</v>
      </c>
      <c r="F102" s="6" t="s">
        <v>261</v>
      </c>
      <c r="G102" s="10">
        <v>376135</v>
      </c>
    </row>
    <row r="103" spans="1:8" ht="15.75" x14ac:dyDescent="0.3">
      <c r="A103" s="6" t="s">
        <v>389</v>
      </c>
      <c r="B103" s="7" t="s">
        <v>259</v>
      </c>
      <c r="C103" s="8" t="s">
        <v>263</v>
      </c>
      <c r="D103" s="8" t="s">
        <v>264</v>
      </c>
      <c r="E103" s="9" t="s">
        <v>85</v>
      </c>
      <c r="F103" s="6" t="s">
        <v>261</v>
      </c>
      <c r="G103" s="10">
        <v>488976</v>
      </c>
      <c r="H103" s="19">
        <f>SUM(G101:G103)</f>
        <v>1365111</v>
      </c>
    </row>
    <row r="104" spans="1:8" s="12" customFormat="1" ht="15.75" x14ac:dyDescent="0.3">
      <c r="A104" s="13"/>
      <c r="B104" s="14"/>
      <c r="C104" s="15"/>
      <c r="D104" s="15"/>
      <c r="E104" s="16"/>
      <c r="F104" s="13"/>
      <c r="G104" s="10"/>
    </row>
    <row r="105" spans="1:8" ht="15.75" x14ac:dyDescent="0.3">
      <c r="A105" s="6" t="s">
        <v>361</v>
      </c>
      <c r="B105" s="7" t="s">
        <v>94</v>
      </c>
      <c r="C105" s="8" t="s">
        <v>74</v>
      </c>
      <c r="D105" s="8" t="s">
        <v>97</v>
      </c>
      <c r="E105" s="9" t="s">
        <v>95</v>
      </c>
      <c r="F105" s="6" t="s">
        <v>96</v>
      </c>
      <c r="G105" s="10">
        <v>2914442</v>
      </c>
    </row>
    <row r="106" spans="1:8" ht="15.75" x14ac:dyDescent="0.3">
      <c r="A106" s="6" t="s">
        <v>361</v>
      </c>
      <c r="B106" s="7" t="s">
        <v>94</v>
      </c>
      <c r="C106" s="8" t="s">
        <v>7</v>
      </c>
      <c r="D106" s="8" t="s">
        <v>97</v>
      </c>
      <c r="E106" s="9" t="s">
        <v>95</v>
      </c>
      <c r="F106" s="6" t="s">
        <v>98</v>
      </c>
      <c r="G106" s="10">
        <v>2981044</v>
      </c>
      <c r="H106" s="19">
        <f>SUM(G105:G106)</f>
        <v>5895486</v>
      </c>
    </row>
    <row r="107" spans="1:8" s="12" customFormat="1" ht="15.75" x14ac:dyDescent="0.3">
      <c r="A107" s="13"/>
      <c r="B107" s="14"/>
      <c r="C107" s="15"/>
      <c r="D107" s="15"/>
      <c r="E107" s="16"/>
      <c r="F107" s="13"/>
      <c r="G107" s="10"/>
    </row>
    <row r="108" spans="1:8" ht="15.75" x14ac:dyDescent="0.3">
      <c r="A108" s="6" t="s">
        <v>356</v>
      </c>
      <c r="B108" s="7" t="s">
        <v>75</v>
      </c>
      <c r="C108" s="8" t="s">
        <v>76</v>
      </c>
      <c r="D108" s="8" t="s">
        <v>79</v>
      </c>
      <c r="E108" s="9" t="s">
        <v>77</v>
      </c>
      <c r="F108" s="6" t="s">
        <v>78</v>
      </c>
      <c r="G108" s="10">
        <v>412520</v>
      </c>
      <c r="H108" s="19">
        <f>SUM(G108)</f>
        <v>412520</v>
      </c>
    </row>
    <row r="109" spans="1:8" s="12" customFormat="1" ht="15.75" x14ac:dyDescent="0.3">
      <c r="A109" s="13"/>
      <c r="B109" s="14"/>
      <c r="C109" s="15"/>
      <c r="D109" s="15"/>
      <c r="E109" s="16"/>
      <c r="F109" s="13"/>
      <c r="G109" s="10"/>
    </row>
    <row r="110" spans="1:8" ht="15.75" x14ac:dyDescent="0.3">
      <c r="A110" s="6" t="s">
        <v>392</v>
      </c>
      <c r="B110" s="7" t="s">
        <v>272</v>
      </c>
      <c r="C110" s="8" t="s">
        <v>273</v>
      </c>
      <c r="D110" s="8" t="s">
        <v>116</v>
      </c>
      <c r="E110" s="9" t="s">
        <v>274</v>
      </c>
      <c r="F110" s="6" t="s">
        <v>275</v>
      </c>
      <c r="G110" s="10">
        <v>265370</v>
      </c>
      <c r="H110" s="19">
        <f>SUM(G110)</f>
        <v>265370</v>
      </c>
    </row>
    <row r="111" spans="1:8" s="12" customFormat="1" ht="15.75" x14ac:dyDescent="0.3">
      <c r="A111" s="13"/>
      <c r="B111" s="14"/>
      <c r="C111" s="15"/>
      <c r="D111" s="15"/>
      <c r="E111" s="16"/>
      <c r="F111" s="13"/>
      <c r="G111" s="10"/>
    </row>
    <row r="112" spans="1:8" ht="15.75" x14ac:dyDescent="0.3">
      <c r="A112" s="6" t="s">
        <v>381</v>
      </c>
      <c r="B112" s="7" t="s">
        <v>197</v>
      </c>
      <c r="C112" s="8" t="s">
        <v>198</v>
      </c>
      <c r="D112" s="8" t="s">
        <v>79</v>
      </c>
      <c r="E112" s="9" t="s">
        <v>199</v>
      </c>
      <c r="F112" s="6" t="s">
        <v>200</v>
      </c>
      <c r="G112" s="10">
        <v>3296300</v>
      </c>
      <c r="H112" s="19">
        <f>SUM(G112)</f>
        <v>3296300</v>
      </c>
    </row>
    <row r="113" spans="1:7" s="12" customFormat="1" ht="15.75" x14ac:dyDescent="0.3">
      <c r="A113" s="13"/>
      <c r="B113" s="14"/>
      <c r="C113" s="15"/>
      <c r="D113" s="15"/>
      <c r="E113" s="16"/>
      <c r="F113" s="13"/>
      <c r="G113" s="10"/>
    </row>
    <row r="114" spans="1:7" ht="15.75" x14ac:dyDescent="0.3">
      <c r="A114" s="6" t="s">
        <v>345</v>
      </c>
      <c r="B114" s="7" t="s">
        <v>26</v>
      </c>
      <c r="C114" s="8" t="s">
        <v>27</v>
      </c>
      <c r="D114" s="8" t="s">
        <v>30</v>
      </c>
      <c r="E114" s="9" t="s">
        <v>28</v>
      </c>
      <c r="F114" s="6" t="s">
        <v>29</v>
      </c>
      <c r="G114" s="10">
        <v>734706</v>
      </c>
    </row>
    <row r="115" spans="1:7" ht="15.75" x14ac:dyDescent="0.3">
      <c r="A115" s="6" t="s">
        <v>348</v>
      </c>
      <c r="B115" s="7" t="s">
        <v>39</v>
      </c>
      <c r="C115" s="8" t="s">
        <v>40</v>
      </c>
      <c r="D115" s="8" t="s">
        <v>42</v>
      </c>
      <c r="E115" s="9" t="s">
        <v>28</v>
      </c>
      <c r="F115" s="6" t="s">
        <v>41</v>
      </c>
      <c r="G115" s="10">
        <v>292500</v>
      </c>
    </row>
    <row r="116" spans="1:7" ht="15.75" x14ac:dyDescent="0.3">
      <c r="A116" s="6" t="s">
        <v>349</v>
      </c>
      <c r="B116" s="7" t="s">
        <v>43</v>
      </c>
      <c r="C116" s="8" t="s">
        <v>44</v>
      </c>
      <c r="D116" s="8" t="s">
        <v>46</v>
      </c>
      <c r="E116" s="9" t="s">
        <v>28</v>
      </c>
      <c r="F116" s="6" t="s">
        <v>45</v>
      </c>
      <c r="G116" s="10">
        <v>1410150</v>
      </c>
    </row>
    <row r="117" spans="1:7" ht="15.75" x14ac:dyDescent="0.3">
      <c r="A117" s="6" t="s">
        <v>352</v>
      </c>
      <c r="B117" s="7" t="s">
        <v>54</v>
      </c>
      <c r="C117" s="8" t="s">
        <v>55</v>
      </c>
      <c r="D117" s="8" t="s">
        <v>57</v>
      </c>
      <c r="E117" s="9" t="s">
        <v>28</v>
      </c>
      <c r="F117" s="6" t="s">
        <v>56</v>
      </c>
      <c r="G117" s="10">
        <v>1300000</v>
      </c>
    </row>
    <row r="118" spans="1:7" ht="15.75" x14ac:dyDescent="0.3">
      <c r="A118" s="6" t="s">
        <v>353</v>
      </c>
      <c r="B118" s="7" t="s">
        <v>58</v>
      </c>
      <c r="C118" s="8" t="s">
        <v>62</v>
      </c>
      <c r="D118" s="8" t="s">
        <v>64</v>
      </c>
      <c r="E118" s="9" t="s">
        <v>28</v>
      </c>
      <c r="F118" s="6" t="s">
        <v>63</v>
      </c>
      <c r="G118" s="10">
        <v>999600</v>
      </c>
    </row>
    <row r="119" spans="1:7" ht="15.75" x14ac:dyDescent="0.3">
      <c r="A119" s="6" t="s">
        <v>353</v>
      </c>
      <c r="B119" s="7" t="s">
        <v>58</v>
      </c>
      <c r="C119" s="8" t="s">
        <v>59</v>
      </c>
      <c r="D119" s="8" t="s">
        <v>61</v>
      </c>
      <c r="E119" s="9" t="s">
        <v>28</v>
      </c>
      <c r="F119" s="6" t="s">
        <v>60</v>
      </c>
      <c r="G119" s="10">
        <v>400000</v>
      </c>
    </row>
    <row r="120" spans="1:7" ht="15.75" x14ac:dyDescent="0.3">
      <c r="A120" s="6" t="s">
        <v>354</v>
      </c>
      <c r="B120" s="7" t="s">
        <v>65</v>
      </c>
      <c r="C120" s="8" t="s">
        <v>66</v>
      </c>
      <c r="D120" s="8" t="s">
        <v>68</v>
      </c>
      <c r="E120" s="9" t="s">
        <v>28</v>
      </c>
      <c r="F120" s="6" t="s">
        <v>67</v>
      </c>
      <c r="G120" s="10">
        <v>147530</v>
      </c>
    </row>
    <row r="121" spans="1:7" ht="15.75" x14ac:dyDescent="0.3">
      <c r="A121" s="6" t="s">
        <v>359</v>
      </c>
      <c r="B121" s="7" t="s">
        <v>87</v>
      </c>
      <c r="C121" s="8" t="s">
        <v>88</v>
      </c>
      <c r="D121" s="8" t="s">
        <v>90</v>
      </c>
      <c r="E121" s="9" t="s">
        <v>28</v>
      </c>
      <c r="F121" s="6" t="s">
        <v>89</v>
      </c>
      <c r="G121" s="10">
        <v>32550</v>
      </c>
    </row>
    <row r="122" spans="1:7" ht="15.75" x14ac:dyDescent="0.3">
      <c r="A122" s="6" t="s">
        <v>404</v>
      </c>
      <c r="B122" s="7" t="s">
        <v>339</v>
      </c>
      <c r="C122" s="8" t="s">
        <v>16</v>
      </c>
      <c r="D122" s="8" t="s">
        <v>42</v>
      </c>
      <c r="E122" s="9" t="s">
        <v>28</v>
      </c>
      <c r="F122" s="6" t="s">
        <v>340</v>
      </c>
      <c r="G122" s="10">
        <v>-401016</v>
      </c>
    </row>
    <row r="123" spans="1:7" ht="15.75" x14ac:dyDescent="0.3">
      <c r="A123" s="6" t="s">
        <v>364</v>
      </c>
      <c r="B123" s="7" t="s">
        <v>109</v>
      </c>
      <c r="C123" s="8" t="s">
        <v>7</v>
      </c>
      <c r="D123" s="8" t="s">
        <v>111</v>
      </c>
      <c r="E123" s="9" t="s">
        <v>28</v>
      </c>
      <c r="F123" s="6" t="s">
        <v>110</v>
      </c>
      <c r="G123" s="10">
        <v>635450</v>
      </c>
    </row>
    <row r="124" spans="1:7" ht="15.75" x14ac:dyDescent="0.3">
      <c r="A124" s="6" t="s">
        <v>370</v>
      </c>
      <c r="B124" s="7" t="s">
        <v>140</v>
      </c>
      <c r="C124" s="8" t="s">
        <v>148</v>
      </c>
      <c r="D124" s="8" t="s">
        <v>149</v>
      </c>
      <c r="E124" s="9" t="s">
        <v>28</v>
      </c>
      <c r="F124" s="6" t="s">
        <v>143</v>
      </c>
      <c r="G124" s="10">
        <v>148454</v>
      </c>
    </row>
    <row r="125" spans="1:7" ht="15.75" x14ac:dyDescent="0.3">
      <c r="A125" s="6" t="s">
        <v>370</v>
      </c>
      <c r="B125" s="7" t="s">
        <v>140</v>
      </c>
      <c r="C125" s="8" t="s">
        <v>150</v>
      </c>
      <c r="D125" s="8" t="s">
        <v>149</v>
      </c>
      <c r="E125" s="9" t="s">
        <v>28</v>
      </c>
      <c r="F125" s="6" t="s">
        <v>151</v>
      </c>
      <c r="G125" s="10">
        <v>148454</v>
      </c>
    </row>
    <row r="126" spans="1:7" ht="15.75" x14ac:dyDescent="0.3">
      <c r="A126" s="6" t="s">
        <v>373</v>
      </c>
      <c r="B126" s="7" t="s">
        <v>164</v>
      </c>
      <c r="C126" s="8" t="s">
        <v>165</v>
      </c>
      <c r="D126" s="8" t="s">
        <v>167</v>
      </c>
      <c r="E126" s="9" t="s">
        <v>28</v>
      </c>
      <c r="F126" s="6" t="s">
        <v>166</v>
      </c>
      <c r="G126" s="10">
        <v>1177246</v>
      </c>
    </row>
    <row r="127" spans="1:7" ht="15.75" x14ac:dyDescent="0.3">
      <c r="A127" s="6" t="s">
        <v>373</v>
      </c>
      <c r="B127" s="7" t="s">
        <v>164</v>
      </c>
      <c r="C127" s="8" t="s">
        <v>168</v>
      </c>
      <c r="D127" s="8" t="s">
        <v>167</v>
      </c>
      <c r="E127" s="9" t="s">
        <v>28</v>
      </c>
      <c r="F127" s="6" t="s">
        <v>166</v>
      </c>
      <c r="G127" s="10">
        <v>319159</v>
      </c>
    </row>
    <row r="128" spans="1:7" ht="15.75" x14ac:dyDescent="0.3">
      <c r="A128" s="6" t="s">
        <v>379</v>
      </c>
      <c r="B128" s="7" t="s">
        <v>186</v>
      </c>
      <c r="C128" s="8" t="s">
        <v>190</v>
      </c>
      <c r="D128" s="8" t="s">
        <v>192</v>
      </c>
      <c r="E128" s="9" t="s">
        <v>28</v>
      </c>
      <c r="F128" s="6" t="s">
        <v>191</v>
      </c>
      <c r="G128" s="10">
        <v>1683</v>
      </c>
    </row>
    <row r="129" spans="1:7" ht="15.75" x14ac:dyDescent="0.3">
      <c r="A129" s="6" t="s">
        <v>383</v>
      </c>
      <c r="B129" s="7" t="s">
        <v>205</v>
      </c>
      <c r="C129" s="8" t="s">
        <v>210</v>
      </c>
      <c r="D129" s="8" t="s">
        <v>211</v>
      </c>
      <c r="E129" s="9" t="s">
        <v>28</v>
      </c>
      <c r="F129" s="6" t="s">
        <v>207</v>
      </c>
      <c r="G129" s="10">
        <v>5015326</v>
      </c>
    </row>
    <row r="130" spans="1:7" ht="15.75" x14ac:dyDescent="0.3">
      <c r="A130" s="6" t="s">
        <v>383</v>
      </c>
      <c r="B130" s="7" t="s">
        <v>205</v>
      </c>
      <c r="C130" s="8" t="s">
        <v>228</v>
      </c>
      <c r="D130" s="8" t="s">
        <v>211</v>
      </c>
      <c r="E130" s="9" t="s">
        <v>28</v>
      </c>
      <c r="F130" s="6" t="s">
        <v>229</v>
      </c>
      <c r="G130" s="10">
        <v>16521166</v>
      </c>
    </row>
    <row r="131" spans="1:7" ht="15.75" x14ac:dyDescent="0.3">
      <c r="A131" s="6" t="s">
        <v>383</v>
      </c>
      <c r="B131" s="7" t="s">
        <v>205</v>
      </c>
      <c r="C131" s="8" t="s">
        <v>230</v>
      </c>
      <c r="D131" s="8" t="s">
        <v>211</v>
      </c>
      <c r="E131" s="9" t="s">
        <v>28</v>
      </c>
      <c r="F131" s="6" t="s">
        <v>231</v>
      </c>
      <c r="G131" s="10">
        <v>4298851</v>
      </c>
    </row>
    <row r="132" spans="1:7" ht="15.75" x14ac:dyDescent="0.3">
      <c r="A132" s="6" t="s">
        <v>383</v>
      </c>
      <c r="B132" s="7" t="s">
        <v>205</v>
      </c>
      <c r="C132" s="8" t="s">
        <v>206</v>
      </c>
      <c r="D132" s="8" t="s">
        <v>42</v>
      </c>
      <c r="E132" s="9" t="s">
        <v>28</v>
      </c>
      <c r="F132" s="6" t="s">
        <v>207</v>
      </c>
      <c r="G132" s="10">
        <v>1146360</v>
      </c>
    </row>
    <row r="133" spans="1:7" ht="15.75" x14ac:dyDescent="0.3">
      <c r="A133" s="6" t="s">
        <v>383</v>
      </c>
      <c r="B133" s="7" t="s">
        <v>205</v>
      </c>
      <c r="C133" s="8" t="s">
        <v>215</v>
      </c>
      <c r="D133" s="8" t="s">
        <v>42</v>
      </c>
      <c r="E133" s="9" t="s">
        <v>28</v>
      </c>
      <c r="F133" s="6" t="s">
        <v>216</v>
      </c>
      <c r="G133" s="10">
        <v>4298851</v>
      </c>
    </row>
    <row r="134" spans="1:7" ht="15.75" x14ac:dyDescent="0.3">
      <c r="A134" s="6" t="s">
        <v>383</v>
      </c>
      <c r="B134" s="7" t="s">
        <v>205</v>
      </c>
      <c r="C134" s="8" t="s">
        <v>210</v>
      </c>
      <c r="D134" s="8" t="s">
        <v>227</v>
      </c>
      <c r="E134" s="9" t="s">
        <v>28</v>
      </c>
      <c r="F134" s="6" t="s">
        <v>226</v>
      </c>
      <c r="G134" s="10">
        <v>5015326</v>
      </c>
    </row>
    <row r="135" spans="1:7" ht="15.75" x14ac:dyDescent="0.3">
      <c r="A135" s="6" t="s">
        <v>383</v>
      </c>
      <c r="B135" s="7" t="s">
        <v>205</v>
      </c>
      <c r="C135" s="8" t="s">
        <v>212</v>
      </c>
      <c r="D135" s="8" t="s">
        <v>214</v>
      </c>
      <c r="E135" s="9" t="s">
        <v>28</v>
      </c>
      <c r="F135" s="6" t="s">
        <v>213</v>
      </c>
      <c r="G135" s="10">
        <v>4298851</v>
      </c>
    </row>
    <row r="136" spans="1:7" ht="15.75" x14ac:dyDescent="0.3">
      <c r="A136" s="6" t="s">
        <v>383</v>
      </c>
      <c r="B136" s="7" t="s">
        <v>205</v>
      </c>
      <c r="C136" s="8" t="s">
        <v>220</v>
      </c>
      <c r="D136" s="8" t="s">
        <v>222</v>
      </c>
      <c r="E136" s="9" t="s">
        <v>28</v>
      </c>
      <c r="F136" s="6" t="s">
        <v>221</v>
      </c>
      <c r="G136" s="10">
        <v>4298851</v>
      </c>
    </row>
    <row r="137" spans="1:7" ht="15.75" x14ac:dyDescent="0.3">
      <c r="A137" s="6" t="s">
        <v>383</v>
      </c>
      <c r="B137" s="7" t="s">
        <v>205</v>
      </c>
      <c r="C137" s="8" t="s">
        <v>223</v>
      </c>
      <c r="D137" s="8" t="s">
        <v>225</v>
      </c>
      <c r="E137" s="9" t="s">
        <v>28</v>
      </c>
      <c r="F137" s="6" t="s">
        <v>224</v>
      </c>
      <c r="G137" s="10">
        <v>4298851</v>
      </c>
    </row>
    <row r="138" spans="1:7" ht="15.75" x14ac:dyDescent="0.3">
      <c r="A138" s="6" t="s">
        <v>383</v>
      </c>
      <c r="B138" s="7" t="s">
        <v>205</v>
      </c>
      <c r="C138" s="8" t="s">
        <v>217</v>
      </c>
      <c r="D138" s="8" t="s">
        <v>219</v>
      </c>
      <c r="E138" s="9" t="s">
        <v>28</v>
      </c>
      <c r="F138" s="6" t="s">
        <v>218</v>
      </c>
      <c r="G138" s="10">
        <v>4298851</v>
      </c>
    </row>
    <row r="139" spans="1:7" ht="15.75" x14ac:dyDescent="0.3">
      <c r="A139" s="6" t="s">
        <v>383</v>
      </c>
      <c r="B139" s="7" t="s">
        <v>205</v>
      </c>
      <c r="C139" s="8" t="s">
        <v>208</v>
      </c>
      <c r="D139" s="8" t="s">
        <v>209</v>
      </c>
      <c r="E139" s="9" t="s">
        <v>28</v>
      </c>
      <c r="F139" s="6" t="s">
        <v>207</v>
      </c>
      <c r="G139" s="10">
        <v>556388</v>
      </c>
    </row>
    <row r="140" spans="1:7" ht="15.75" x14ac:dyDescent="0.3">
      <c r="A140" s="6" t="s">
        <v>384</v>
      </c>
      <c r="B140" s="7" t="s">
        <v>232</v>
      </c>
      <c r="C140" s="8" t="s">
        <v>233</v>
      </c>
      <c r="D140" s="8" t="s">
        <v>235</v>
      </c>
      <c r="E140" s="9" t="s">
        <v>28</v>
      </c>
      <c r="F140" s="6" t="s">
        <v>234</v>
      </c>
      <c r="G140" s="10">
        <v>395199</v>
      </c>
    </row>
    <row r="141" spans="1:7" ht="15.75" x14ac:dyDescent="0.3">
      <c r="A141" s="6" t="s">
        <v>387</v>
      </c>
      <c r="B141" s="7" t="s">
        <v>243</v>
      </c>
      <c r="C141" s="8" t="s">
        <v>247</v>
      </c>
      <c r="D141" s="8" t="s">
        <v>249</v>
      </c>
      <c r="E141" s="9" t="s">
        <v>28</v>
      </c>
      <c r="F141" s="6" t="s">
        <v>248</v>
      </c>
      <c r="G141" s="10">
        <v>169744</v>
      </c>
    </row>
    <row r="142" spans="1:7" ht="15.75" x14ac:dyDescent="0.3">
      <c r="A142" s="6" t="s">
        <v>387</v>
      </c>
      <c r="B142" s="7" t="s">
        <v>243</v>
      </c>
      <c r="C142" s="8" t="s">
        <v>250</v>
      </c>
      <c r="D142" s="8" t="s">
        <v>249</v>
      </c>
      <c r="E142" s="9" t="s">
        <v>28</v>
      </c>
      <c r="F142" s="6" t="s">
        <v>251</v>
      </c>
      <c r="G142" s="10">
        <v>169744</v>
      </c>
    </row>
    <row r="143" spans="1:7" ht="15.75" x14ac:dyDescent="0.3">
      <c r="A143" s="6" t="s">
        <v>387</v>
      </c>
      <c r="B143" s="7" t="s">
        <v>243</v>
      </c>
      <c r="C143" s="8" t="s">
        <v>244</v>
      </c>
      <c r="D143" s="8" t="s">
        <v>246</v>
      </c>
      <c r="E143" s="9" t="s">
        <v>28</v>
      </c>
      <c r="F143" s="6" t="s">
        <v>245</v>
      </c>
      <c r="G143" s="10">
        <v>339488</v>
      </c>
    </row>
    <row r="144" spans="1:7" ht="15.75" x14ac:dyDescent="0.3">
      <c r="A144" s="6" t="s">
        <v>387</v>
      </c>
      <c r="B144" s="7" t="s">
        <v>243</v>
      </c>
      <c r="C144" s="8" t="s">
        <v>252</v>
      </c>
      <c r="D144" s="8" t="s">
        <v>246</v>
      </c>
      <c r="E144" s="9" t="s">
        <v>28</v>
      </c>
      <c r="F144" s="6" t="s">
        <v>253</v>
      </c>
      <c r="G144" s="10">
        <v>169744</v>
      </c>
    </row>
    <row r="145" spans="1:8" ht="15.75" x14ac:dyDescent="0.3">
      <c r="A145" s="6" t="s">
        <v>394</v>
      </c>
      <c r="B145" s="7" t="s">
        <v>280</v>
      </c>
      <c r="C145" s="8" t="s">
        <v>281</v>
      </c>
      <c r="D145" s="8" t="s">
        <v>283</v>
      </c>
      <c r="E145" s="9" t="s">
        <v>28</v>
      </c>
      <c r="F145" s="6" t="s">
        <v>282</v>
      </c>
      <c r="G145" s="11">
        <v>515103</v>
      </c>
      <c r="H145" s="19">
        <f>SUM(G114:G145)</f>
        <v>63153160</v>
      </c>
    </row>
    <row r="146" spans="1:8" x14ac:dyDescent="0.25">
      <c r="G146" s="18">
        <f>SUM(G7:G145)</f>
        <v>363537141</v>
      </c>
      <c r="H146" s="18">
        <f>SUM(H7:H145)</f>
        <v>363537141</v>
      </c>
    </row>
  </sheetData>
  <sortState xmlns:xlrd2="http://schemas.microsoft.com/office/spreadsheetml/2017/richdata2" ref="A7:G145">
    <sortCondition ref="E7:E145"/>
    <sortCondition ref="A7:A145"/>
    <sortCondition ref="D7:D145"/>
  </sortState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78C7E-77B6-4767-820C-7CA7A36DB4BD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4CE3C-DCD4-41C8-B040-E933F13491C9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AA836-E135-46AC-8B75-BF6E6B155243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A3635-B1F7-4C8B-B182-A67EF8F9D514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06B5B-353C-49D8-95C1-D77037AA3D48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49774-5391-4A4D-A603-83E4C3CB34E9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80A64-C771-4F5C-A908-55F9CB4F3012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60CF1-52CA-407B-A470-8E79DD2CF975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01090-0522-4AFC-81E3-E5E85F1A99EB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Deuda Exigible</vt:lpstr>
      <vt:lpstr>Hoja2</vt:lpstr>
      <vt:lpstr>Hoja3</vt:lpstr>
      <vt:lpstr>Hoja4</vt:lpstr>
      <vt:lpstr>Hoja5</vt:lpstr>
      <vt:lpstr>Hoja6</vt:lpstr>
      <vt:lpstr>Hoja7</vt:lpstr>
      <vt:lpstr>Hoja8</vt:lpstr>
      <vt:lpstr>Hoja9</vt:lpstr>
      <vt:lpstr>Hoja10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fmeza</dc:creator>
  <cp:lastModifiedBy>fmeza</cp:lastModifiedBy>
  <dcterms:created xsi:type="dcterms:W3CDTF">2022-03-12T16:15:50Z</dcterms:created>
  <dcterms:modified xsi:type="dcterms:W3CDTF">2022-03-12T16:26:37Z</dcterms:modified>
</cp:coreProperties>
</file>