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 diaz caceres\Desktop\"/>
    </mc:Choice>
  </mc:AlternateContent>
  <bookViews>
    <workbookView xWindow="0" yWindow="0" windowWidth="2370" windowHeight="105"/>
  </bookViews>
  <sheets>
    <sheet name="Deuda Exigible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2" i="1" l="1"/>
  <c r="H162" i="1"/>
  <c r="I159" i="1"/>
  <c r="I127" i="1"/>
  <c r="I125" i="1"/>
  <c r="I123" i="1"/>
  <c r="I120" i="1"/>
  <c r="I117" i="1"/>
  <c r="I99" i="1"/>
  <c r="I97" i="1"/>
  <c r="I93" i="1"/>
  <c r="I88" i="1"/>
  <c r="I86" i="1"/>
  <c r="I80" i="1"/>
  <c r="I71" i="1"/>
  <c r="I69" i="1"/>
  <c r="I65" i="1"/>
  <c r="I63" i="1"/>
  <c r="I61" i="1"/>
  <c r="I59" i="1"/>
  <c r="I57" i="1"/>
  <c r="I51" i="1"/>
  <c r="I47" i="1"/>
  <c r="I42" i="1"/>
  <c r="I40" i="1"/>
  <c r="I38" i="1"/>
  <c r="I32" i="1"/>
  <c r="I29" i="1"/>
  <c r="I27" i="1"/>
  <c r="I25" i="1"/>
  <c r="I20" i="1"/>
  <c r="I18" i="1"/>
  <c r="I11" i="1"/>
  <c r="I9" i="1"/>
  <c r="I7" i="1"/>
</calcChain>
</file>

<file path=xl/sharedStrings.xml><?xml version="1.0" encoding="utf-8"?>
<sst xmlns="http://schemas.openxmlformats.org/spreadsheetml/2006/main" count="733" uniqueCount="414">
  <si>
    <t>rut</t>
  </si>
  <si>
    <t>nombre</t>
  </si>
  <si>
    <t>factura</t>
  </si>
  <si>
    <t>concepto_pres</t>
  </si>
  <si>
    <t>detalle</t>
  </si>
  <si>
    <t>saldo</t>
  </si>
  <si>
    <t>fecha_emision</t>
  </si>
  <si>
    <t>2</t>
  </si>
  <si>
    <t>LAMICH VIDAL GLADYS MARINA</t>
  </si>
  <si>
    <t>4</t>
  </si>
  <si>
    <t xml:space="preserve">2152209002      </t>
  </si>
  <si>
    <t>ARRIENDO INMUEBLE FLORIN ROMAN 435 MES ABRIL 2022</t>
  </si>
  <si>
    <t>29032022</t>
  </si>
  <si>
    <t>GACITÚA DE LA JARA EDUARDO ALFONSO C.</t>
  </si>
  <si>
    <t>ARRIENDO INMUEBLE CENTRO DIA ADULTO MAYOR ABRIL 2022</t>
  </si>
  <si>
    <t>22032022</t>
  </si>
  <si>
    <t>COFRÉ BERRÍOS LUIS ROBERTO</t>
  </si>
  <si>
    <t>1439</t>
  </si>
  <si>
    <t>ARRIENDO MES ABRIL 2022 INMUEBLE CENTRO DE LA MUJER</t>
  </si>
  <si>
    <t>21032022</t>
  </si>
  <si>
    <t>MOLINA DOÑA LUIS ALBERTO</t>
  </si>
  <si>
    <t>6208</t>
  </si>
  <si>
    <t xml:space="preserve">2152203002      </t>
  </si>
  <si>
    <t>Adquisicion de nylon y aceites de mezcla para maquinarias</t>
  </si>
  <si>
    <t>6179</t>
  </si>
  <si>
    <t xml:space="preserve">2152204012      </t>
  </si>
  <si>
    <t>ADQUISICION DE CADENAS PARA MOTOSIERRAS</t>
  </si>
  <si>
    <t>15032022</t>
  </si>
  <si>
    <t xml:space="preserve">2152204014      </t>
  </si>
  <si>
    <t>KURTH GONZÁLEZ FERNANDO RENATO LUCIANO</t>
  </si>
  <si>
    <t>859</t>
  </si>
  <si>
    <t xml:space="preserve">2152401007      </t>
  </si>
  <si>
    <t>APORTE ECONOMICO EN BENEFICIO DE BONNY PASTEN PROBOSTE</t>
  </si>
  <si>
    <t>24032022</t>
  </si>
  <si>
    <t>830</t>
  </si>
  <si>
    <t>APORTE ECONOMICO EN BENEFICIO DE JUAN JARA ARAYA</t>
  </si>
  <si>
    <t>23032022</t>
  </si>
  <si>
    <t>829</t>
  </si>
  <si>
    <t>APORTE ECONOMICO EN BENEFICIO DE MAGALY FUENTES FICA</t>
  </si>
  <si>
    <t>873</t>
  </si>
  <si>
    <t>APORTE ECONOMICO EN BENEFICIO DE CLAUDINA GUERRERO SILVA</t>
  </si>
  <si>
    <t>874</t>
  </si>
  <si>
    <t>APORTE ECONOMICO EN BENEFICIO DE GUILLERMINA SAN MARTIN GUZMAN</t>
  </si>
  <si>
    <t>RUIZ RODRIGO RODRIGO JORGE</t>
  </si>
  <si>
    <t>20368</t>
  </si>
  <si>
    <t xml:space="preserve">2153407         </t>
  </si>
  <si>
    <t>200 PALOS 2X3, Y 50 KG DE CLAVOS (P. MAIPO)</t>
  </si>
  <si>
    <t>18012018</t>
  </si>
  <si>
    <t>ÁLVAREZ LORCA PEDRO HERNÁN</t>
  </si>
  <si>
    <t>20927</t>
  </si>
  <si>
    <t xml:space="preserve">2152212005      </t>
  </si>
  <si>
    <t>PAGO BOLETA DE HONORARIOS NOTARIO PUBLICO</t>
  </si>
  <si>
    <t>MOYA GONZÁLEZ LUIS EDUARDO</t>
  </si>
  <si>
    <t>350</t>
  </si>
  <si>
    <t>REFRIGERIOS PARA ANIVERSARIO LOCALIDAD NUEVO BUIN</t>
  </si>
  <si>
    <t>01012022</t>
  </si>
  <si>
    <t>ROMERO MORÁN CARLOS ALBERTO</t>
  </si>
  <si>
    <t>860</t>
  </si>
  <si>
    <t>APORTE ECONOMICO EN BENEFICIO DE VANESSA SEPULVEDA CATALAN</t>
  </si>
  <si>
    <t>3</t>
  </si>
  <si>
    <t>CAMPOS TORTI ALEXIS ANTONIO</t>
  </si>
  <si>
    <t>463</t>
  </si>
  <si>
    <t>PAGO HONORARIOS A RECEPTOR JUDICIAL</t>
  </si>
  <si>
    <t>07032022</t>
  </si>
  <si>
    <t>464</t>
  </si>
  <si>
    <t>478</t>
  </si>
  <si>
    <t>PAGO BOLETA DE HONORARIOS RECEPTOR JUDICIAL</t>
  </si>
  <si>
    <t>GONZALEZ TAPIA ALEX</t>
  </si>
  <si>
    <t>282</t>
  </si>
  <si>
    <t>PMU-FIE Ampliacion de sala Servicios Higiénicos Escuela Rosales del</t>
  </si>
  <si>
    <t>03082016</t>
  </si>
  <si>
    <t>DIAZ GONZALEZ PAOLA KATHERINA</t>
  </si>
  <si>
    <t>826</t>
  </si>
  <si>
    <t>APORTE ECONOMICO EN BENEFICIO DE PATRICIA SALINAS VERGARA</t>
  </si>
  <si>
    <t>ALARCON SANCHEZ NICOLAS ALEJANDRO</t>
  </si>
  <si>
    <t>378</t>
  </si>
  <si>
    <t>PAGO PERITO CAUSA ROL C-1722-2013</t>
  </si>
  <si>
    <t>08052019</t>
  </si>
  <si>
    <t>OSSES MARÍN CARLA JAVIERA</t>
  </si>
  <si>
    <t>83</t>
  </si>
  <si>
    <t>ADQUISICION MATERIALES DE CONSUMO PARA ANIVERSARIO COMUNAL 2016</t>
  </si>
  <si>
    <t>19052016</t>
  </si>
  <si>
    <t>104</t>
  </si>
  <si>
    <t>CONTRATACION DIRECTA POR SRVICIOS DE CATERING ANIVERSARIO DE MAIPO</t>
  </si>
  <si>
    <t>17112016</t>
  </si>
  <si>
    <t>VEGA MARTINEZ ANA MARIA</t>
  </si>
  <si>
    <t>440</t>
  </si>
  <si>
    <t>ADQUISICION BOLSAS ECOLOGICAS PARA EXPO TURISMO</t>
  </si>
  <si>
    <t>26042018</t>
  </si>
  <si>
    <t xml:space="preserve">COMUNIDAD HOSPITAL DEL PROFESOR  </t>
  </si>
  <si>
    <t>827</t>
  </si>
  <si>
    <t>APORTE ECONOMICO EN BENEFICIO DE JENIFFER DINAMARCA BAHAMONDES</t>
  </si>
  <si>
    <t xml:space="preserve">TESORERIA GENERAL DE LA REPUBLICA  </t>
  </si>
  <si>
    <t xml:space="preserve">2152403090001   </t>
  </si>
  <si>
    <t>PAGO AL FONDO COMUN MUNICIPAL POR MES MARZO DE 2022</t>
  </si>
  <si>
    <t xml:space="preserve">2152403092001   </t>
  </si>
  <si>
    <t xml:space="preserve">SERVICIO DE REGISTRO CIVIL E IDENTIFICACION  </t>
  </si>
  <si>
    <t>102</t>
  </si>
  <si>
    <t>EMISION CERTIFICADOS TRANSITO MES FEBRERO DE 2021</t>
  </si>
  <si>
    <t>15032021</t>
  </si>
  <si>
    <t xml:space="preserve">ILUSTRE MUNICIPALIDAD DE BUIN  </t>
  </si>
  <si>
    <t xml:space="preserve">2152103001      </t>
  </si>
  <si>
    <t>REMUNERACIONES MES:3/2022   DOMINIO:Honorarios  PROCESO:REMUNERACIONES</t>
  </si>
  <si>
    <t>31032022</t>
  </si>
  <si>
    <t xml:space="preserve">2152103004001   </t>
  </si>
  <si>
    <t>REMUNERACIONES MES:3/2022   DOMINIO:Codigo  PROCESO:REMUNERACIONES</t>
  </si>
  <si>
    <t xml:space="preserve">2152103004002   </t>
  </si>
  <si>
    <t xml:space="preserve">2152104004001   </t>
  </si>
  <si>
    <t xml:space="preserve">2152104004002   </t>
  </si>
  <si>
    <t xml:space="preserve">2152104004003   </t>
  </si>
  <si>
    <t xml:space="preserve">2152104004005   </t>
  </si>
  <si>
    <t xml:space="preserve">2152104004006   </t>
  </si>
  <si>
    <t xml:space="preserve">2152104004007   </t>
  </si>
  <si>
    <t>01032022</t>
  </si>
  <si>
    <t xml:space="preserve">FUNDACION ARTURO LOPEZ PEREZ  </t>
  </si>
  <si>
    <t>105658</t>
  </si>
  <si>
    <t xml:space="preserve">2152208999      </t>
  </si>
  <si>
    <t>36 Exámenes de mamografía, programa mamogafías mujer 2022</t>
  </si>
  <si>
    <t>14032022</t>
  </si>
  <si>
    <t xml:space="preserve">CORPORACION DE DESARROLLO SOCIAL DE BUIN  </t>
  </si>
  <si>
    <t>876</t>
  </si>
  <si>
    <t>APORTE ECONOMICO EN BENEFICIO DE UBALDINA ZELADA MATUS</t>
  </si>
  <si>
    <t>877</t>
  </si>
  <si>
    <t>APORTE ECONOMICO DESTINADO PARA MICHEL PEREZ TOBAR</t>
  </si>
  <si>
    <t xml:space="preserve">SOCIEDAD CHILENA DEL DERECHO DE AUTOR  </t>
  </si>
  <si>
    <t>DERECHOS DE AUTOR ACTIVIDADES COMUNALES</t>
  </si>
  <si>
    <t>10012018</t>
  </si>
  <si>
    <t xml:space="preserve">CORPORACION CRECER  </t>
  </si>
  <si>
    <t>835</t>
  </si>
  <si>
    <t>APORTE ECONOMICO EN BENEFICIO DE JOCELIN ALVARADO ALCAYAGA</t>
  </si>
  <si>
    <t xml:space="preserve">FUNDACION DISTONIA  </t>
  </si>
  <si>
    <t>834</t>
  </si>
  <si>
    <t>APORTE ECONOMICO EN BENEFICIO DE JUAN SALAZAR NOVOA</t>
  </si>
  <si>
    <t xml:space="preserve">RAUL ALEJANDRO FERNANDEZ PRADO E.I.R.L.  </t>
  </si>
  <si>
    <t>849</t>
  </si>
  <si>
    <t xml:space="preserve">2152206006      </t>
  </si>
  <si>
    <t>EP. N°9 Proy. Serv. Mant. Planta Tto. Los Areneros del Maipo Ene-22</t>
  </si>
  <si>
    <t>850</t>
  </si>
  <si>
    <t>EP. N°10 Proy. Serv. Mant. Planta Tto. Los Areneros del Maipo Feb-22</t>
  </si>
  <si>
    <t xml:space="preserve">SERVICIOS FUNERARIOS VERGARA LTDA.  </t>
  </si>
  <si>
    <t>875</t>
  </si>
  <si>
    <t>APORTE ECONOMICO EN BENEFICIO DE CORINA CORTEZ PINTO</t>
  </si>
  <si>
    <t xml:space="preserve">SOCIEDAD DE SALUD LOS GUINDOS LTDA  </t>
  </si>
  <si>
    <t>878</t>
  </si>
  <si>
    <t>APORTE ECONOMICO EN BENEFICIO DE ROCIO ASTORGA CASTILLO</t>
  </si>
  <si>
    <t>828</t>
  </si>
  <si>
    <t>APORTE ECONOMICO EN BENEFICIO DE WILSON GATICA SAN MARTIN</t>
  </si>
  <si>
    <t xml:space="preserve">MAIPOSALUD LTDA  </t>
  </si>
  <si>
    <t xml:space="preserve">AVALCO SPA  </t>
  </si>
  <si>
    <t>44918</t>
  </si>
  <si>
    <t xml:space="preserve">2152204003      </t>
  </si>
  <si>
    <t>Insumos Químicos para Piscinas Complejo Deportivo Municipal</t>
  </si>
  <si>
    <t xml:space="preserve">PUNTOBAT SPA  </t>
  </si>
  <si>
    <t>5472</t>
  </si>
  <si>
    <t xml:space="preserve">2152906002      </t>
  </si>
  <si>
    <t>Adq. antenas inalambricas para habilitac. acceso internet DIMAO</t>
  </si>
  <si>
    <t xml:space="preserve">COMERCIAL ERRAZURIZ LTDA  </t>
  </si>
  <si>
    <t>30828</t>
  </si>
  <si>
    <t xml:space="preserve">2152206002      </t>
  </si>
  <si>
    <t>Serv. Mantencion y Reparacion Vehiculos Municipales</t>
  </si>
  <si>
    <t>25022022</t>
  </si>
  <si>
    <t>30827</t>
  </si>
  <si>
    <t>31093</t>
  </si>
  <si>
    <t>Servicio Mantención y Reparación Vehiculos Municipales</t>
  </si>
  <si>
    <t>30869</t>
  </si>
  <si>
    <t>Mant. y Reparacióin Vehiculos Municipales</t>
  </si>
  <si>
    <t>28022022</t>
  </si>
  <si>
    <t>18032022</t>
  </si>
  <si>
    <t>29711</t>
  </si>
  <si>
    <t>SERV. MANTENCION Y REPARACION VEHICULOS MUNICIPALES</t>
  </si>
  <si>
    <t>17112021</t>
  </si>
  <si>
    <t>29712</t>
  </si>
  <si>
    <t>Serv. Mantenc. y Reparac. Vehículos Municipales</t>
  </si>
  <si>
    <t xml:space="preserve">FERRETERIA COMERCIAL L&amp;J LTDA.  </t>
  </si>
  <si>
    <t>9143</t>
  </si>
  <si>
    <t>ADQ. DE MATERIALES DE FERRETERIA PARA MANTENCION Y REPARACION DE COM</t>
  </si>
  <si>
    <t>27092019</t>
  </si>
  <si>
    <t>9144</t>
  </si>
  <si>
    <t xml:space="preserve">SOCIEDAD DE SERVICIOS PARA LA CONSTRUCCION E-MAQ LTDA  </t>
  </si>
  <si>
    <t>428</t>
  </si>
  <si>
    <t>ADQUISICION DE MATERIALES PARA EDIFICIO CONSISTORIAL</t>
  </si>
  <si>
    <t>16032022</t>
  </si>
  <si>
    <t xml:space="preserve">COMERCIAL VECTRON LIMITADA  </t>
  </si>
  <si>
    <t>7290</t>
  </si>
  <si>
    <t>Adq. cable electrico p/habilitación equipo electrogeno Edif. Consistor</t>
  </si>
  <si>
    <t xml:space="preserve">SUAT SPA  </t>
  </si>
  <si>
    <t>568</t>
  </si>
  <si>
    <t xml:space="preserve">2152208002      </t>
  </si>
  <si>
    <t>SERVICIO DE VIGILANCIA DEPENDENCIA MUNICIAPLES MES FEBRERO</t>
  </si>
  <si>
    <t xml:space="preserve">OBRAS DE INGENIERIA JOHN ERICK ZAMORA FERNANDEZ E.I.R.L.  </t>
  </si>
  <si>
    <t>1422</t>
  </si>
  <si>
    <t xml:space="preserve">2152208006      </t>
  </si>
  <si>
    <t>suministros señales de transito memo tto N° 77</t>
  </si>
  <si>
    <t xml:space="preserve">COMPAÑIA GENERAL DE ELECTRICIDAD S.A.  </t>
  </si>
  <si>
    <t>304891833</t>
  </si>
  <si>
    <t>INTERES Y P.F.P BOL. CGE N°304891833 CONS CASA A. MAYOR</t>
  </si>
  <si>
    <t>01092021</t>
  </si>
  <si>
    <t xml:space="preserve">PADLOCK SECURITY SOCIEDAD ANONIMA  </t>
  </si>
  <si>
    <t>1977</t>
  </si>
  <si>
    <t>se obliga conforme a DMCA 1956 e informe final 1019</t>
  </si>
  <si>
    <t>2035</t>
  </si>
  <si>
    <t>25052017</t>
  </si>
  <si>
    <t>2043</t>
  </si>
  <si>
    <t>01012017</t>
  </si>
  <si>
    <t>1953</t>
  </si>
  <si>
    <t>SERVICIOS DE SEGURIDAD COMPLEJO DEPORTIVO BAJOS DE MATTE DIC.</t>
  </si>
  <si>
    <t>09012015</t>
  </si>
  <si>
    <t>1967</t>
  </si>
  <si>
    <t>SERVICIOS DE SEGURIDAD COMPLEJO DEPORTIVO BAJOS DE MATTE ENE.2015</t>
  </si>
  <si>
    <t>1990</t>
  </si>
  <si>
    <t>SERVICIOS DE SEGURIDAD COMPLEJO DEPORTIVO BAJOS DE MATTE FEB.2015</t>
  </si>
  <si>
    <t>18032015</t>
  </si>
  <si>
    <t>2010</t>
  </si>
  <si>
    <t>SERVICIOS DE SEGURIDAD COMPLEJO DEPORTIVO BAJOS DE MATTE MAR.2015</t>
  </si>
  <si>
    <t>10042015</t>
  </si>
  <si>
    <t>2033</t>
  </si>
  <si>
    <t>SERVICIOS DE SEGURIDAD COMPLEJO DEPORTIVO BAJOS DE MATTE ABR.2015</t>
  </si>
  <si>
    <t>12052015</t>
  </si>
  <si>
    <t>SERVICIO SEGURIDAD INSTALACIONES MUNICIPALES MAYO 2015</t>
  </si>
  <si>
    <t>08062015</t>
  </si>
  <si>
    <t>2044</t>
  </si>
  <si>
    <t>SERVICIO DE SEGURIDAD EN INSTALACIONES MUNICIPALES MAYO 2015</t>
  </si>
  <si>
    <t>1944</t>
  </si>
  <si>
    <t>SERVICIOS DE SEGURIDAD COMPLEJO DEPORTIVO BAJOS DE MATTE NOV.2015</t>
  </si>
  <si>
    <t xml:space="preserve">COMERCIAL CLIMATIZACION CHILE LIMITADA  </t>
  </si>
  <si>
    <t>92</t>
  </si>
  <si>
    <t>e&amp;e&amp;e&amp;e&amp;mantenimiento preventivo equipos aire acondicionado</t>
  </si>
  <si>
    <t>01102018</t>
  </si>
  <si>
    <t xml:space="preserve">INGENIERIA MAITENES SPA  </t>
  </si>
  <si>
    <t>560</t>
  </si>
  <si>
    <t>Adq. 2.000 mts. cable de energizacion p/camaras de televigilancia</t>
  </si>
  <si>
    <t xml:space="preserve">COMERCIAL DF SPA  </t>
  </si>
  <si>
    <t>939</t>
  </si>
  <si>
    <t>Adquisicion de implementos para equipo de mantencion - Areas Verdes</t>
  </si>
  <si>
    <t>948</t>
  </si>
  <si>
    <t xml:space="preserve">2152401001001   </t>
  </si>
  <si>
    <t>Adq. Mat. de Construcción para Prog. Emergencias y Desastres 2022</t>
  </si>
  <si>
    <t>949</t>
  </si>
  <si>
    <t xml:space="preserve">OFISILLAS CHILE SPA  </t>
  </si>
  <si>
    <t>455</t>
  </si>
  <si>
    <t xml:space="preserve">2152904         </t>
  </si>
  <si>
    <t>ADQUISICIÓN DE MOBILIARIO PARA TRANSITO</t>
  </si>
  <si>
    <t>10032022</t>
  </si>
  <si>
    <t xml:space="preserve">ASESORIAS Y SERVICIOS FLN SPA  </t>
  </si>
  <si>
    <t>134</t>
  </si>
  <si>
    <t xml:space="preserve">2152204007      </t>
  </si>
  <si>
    <t>Adq. Materiales y útiles de aseo p/el buen funcionamiento Complejo Dep</t>
  </si>
  <si>
    <t xml:space="preserve">SOCIEDAD EDUCACIONAL SONRISAS LIMITADA  </t>
  </si>
  <si>
    <t>303</t>
  </si>
  <si>
    <t>MATRICULA 2020 HIJOS FUNCIONARIOS MUNICIPALES</t>
  </si>
  <si>
    <t>06082021</t>
  </si>
  <si>
    <t>302</t>
  </si>
  <si>
    <t>SERVICIO SALA CUNA HIJOS FUNCIONARIOS MES MARZO 2020</t>
  </si>
  <si>
    <t>06082020</t>
  </si>
  <si>
    <t>301</t>
  </si>
  <si>
    <t>SERVICIO SALA CUNA HIJOS FUNCIONARIOS MES FEBRERO 2020</t>
  </si>
  <si>
    <t>299</t>
  </si>
  <si>
    <t>MATRICULA 2020 SALA CUNA HIJOS FUNCIONARIOS MUNICIPALES</t>
  </si>
  <si>
    <t xml:space="preserve">COMERCIAL RED OFFICE LIMITADA  </t>
  </si>
  <si>
    <t>454722</t>
  </si>
  <si>
    <t xml:space="preserve">2152401008      </t>
  </si>
  <si>
    <t>Adquisición Bolsas de dulces Navidad en Buin 2021</t>
  </si>
  <si>
    <t>04012022</t>
  </si>
  <si>
    <t>455359</t>
  </si>
  <si>
    <t>24012022</t>
  </si>
  <si>
    <t xml:space="preserve">IMPORTADORA Y EXPORTADORA LASER IMAGING CHILE SPA.  </t>
  </si>
  <si>
    <t>17966</t>
  </si>
  <si>
    <t xml:space="preserve">2152204009      </t>
  </si>
  <si>
    <t>Adq. de tintas para impresoras de Oficinas del JPL</t>
  </si>
  <si>
    <t xml:space="preserve">MERKATO SPA  </t>
  </si>
  <si>
    <t>33</t>
  </si>
  <si>
    <t xml:space="preserve">2152204001      </t>
  </si>
  <si>
    <t>ADQUISICION DE CAJAS PARA ARCHIVOS MEMPHIS AMERICANAS 40.5X30X26</t>
  </si>
  <si>
    <t xml:space="preserve">COMERCIALIZADORA RDA SPA  </t>
  </si>
  <si>
    <t>140</t>
  </si>
  <si>
    <t>Adq. mangas de polietileno para Asistencial</t>
  </si>
  <si>
    <t>17032022</t>
  </si>
  <si>
    <t xml:space="preserve">COMERCIALIZADORA EL PUNTO SPA  </t>
  </si>
  <si>
    <t>676</t>
  </si>
  <si>
    <t>Adq. Toner para impresora Jefa de Finanzas</t>
  </si>
  <si>
    <t>04032022</t>
  </si>
  <si>
    <t xml:space="preserve">SOCIEDAD FLORENTINO GARCIA Y CIA LTDA.  </t>
  </si>
  <si>
    <t>65927</t>
  </si>
  <si>
    <t>ADQUISICION DE MATERIALES DE CONSTRUCCION - SINIESTRO FIBE</t>
  </si>
  <si>
    <t xml:space="preserve">CUERPO BOMBEROS DE BUIN  </t>
  </si>
  <si>
    <t>799</t>
  </si>
  <si>
    <t xml:space="preserve">2152401005001   </t>
  </si>
  <si>
    <t>SUBVENCION PARA BOMBEROS DE BUIN GASTOS OPERACIONALES 2021</t>
  </si>
  <si>
    <t xml:space="preserve">INDUSTRIA METALURGICA ACONCAGUA LTDA.  </t>
  </si>
  <si>
    <t>28182</t>
  </si>
  <si>
    <t>Adq. sillas y escritorio p/implementac. Of. Formulac. Proyectos SECP</t>
  </si>
  <si>
    <t>29122021</t>
  </si>
  <si>
    <t xml:space="preserve">SISTEMAS MODULARES DE COMPUTACION LTDA  </t>
  </si>
  <si>
    <t>125027</t>
  </si>
  <si>
    <t xml:space="preserve">2152211003      </t>
  </si>
  <si>
    <t>SERVICIO SISTEMAS DE GESTION MUNICIPAL MES DE FEBRERO 2022</t>
  </si>
  <si>
    <t xml:space="preserve">AUTOMATICA Y REGULACION S.A.  </t>
  </si>
  <si>
    <t>45055</t>
  </si>
  <si>
    <t xml:space="preserve">2152208005      </t>
  </si>
  <si>
    <t>SERV. MANT. Y PROVISION CRUCES DE SEMAFOROS FEBRERO 2022</t>
  </si>
  <si>
    <t xml:space="preserve">DIMACOFI S.A.  </t>
  </si>
  <si>
    <t>617784</t>
  </si>
  <si>
    <t xml:space="preserve">2152209005      </t>
  </si>
  <si>
    <t>SERVICIO ARRIENDO IMPRESORAS MULTIFUNCIONALES FEBRERO 2022</t>
  </si>
  <si>
    <t xml:space="preserve">DISTRIBUIDORA PERKINS CHILENA S A C  </t>
  </si>
  <si>
    <t>1064052</t>
  </si>
  <si>
    <t>Reparacion equipo electrógeno ubicado en edificio Consistorial</t>
  </si>
  <si>
    <t xml:space="preserve">ASOCIADOS UNDURRAGA IMPRESORES LTDA.  </t>
  </si>
  <si>
    <t>51183</t>
  </si>
  <si>
    <t>Adq. formularios de Permisos de Circulación - TESMU</t>
  </si>
  <si>
    <t>08032022</t>
  </si>
  <si>
    <t xml:space="preserve">SOCIEDAD UNION FERRETERA S.A  </t>
  </si>
  <si>
    <t>43184</t>
  </si>
  <si>
    <t xml:space="preserve">2152204999      </t>
  </si>
  <si>
    <t>Adquisicion de 50 Tinetas de alto trafico para Ferias Libres - Adminis</t>
  </si>
  <si>
    <t xml:space="preserve">DIMERC S.A.  </t>
  </si>
  <si>
    <t>10040426</t>
  </si>
  <si>
    <t>ADQUISICION RESMAS PARA STOCK MUNICIPAL</t>
  </si>
  <si>
    <t>10040427</t>
  </si>
  <si>
    <t>Adq. cajas de archivo para SECPLA</t>
  </si>
  <si>
    <t xml:space="preserve">TRANSBANK SA  </t>
  </si>
  <si>
    <t>41255301</t>
  </si>
  <si>
    <t xml:space="preserve">2152210004      </t>
  </si>
  <si>
    <t>SERV. DE RECAUDACIÓN TARJETAS DE CREDITO Y DEB. MES DE FEB. 2022</t>
  </si>
  <si>
    <t>41255302</t>
  </si>
  <si>
    <t>41255303</t>
  </si>
  <si>
    <t>41255304</t>
  </si>
  <si>
    <t>41258196</t>
  </si>
  <si>
    <t xml:space="preserve">CONSORCIO SANTA MARTA S.A.  </t>
  </si>
  <si>
    <t>10704</t>
  </si>
  <si>
    <t xml:space="preserve">2152208001003   </t>
  </si>
  <si>
    <t>SERV. TRANSF. Y DISP. FINAL LIMPIEZA APARCADERO MUNICIPAL FEB-2022</t>
  </si>
  <si>
    <t>18769</t>
  </si>
  <si>
    <t>10705</t>
  </si>
  <si>
    <t>SERV. TRANSF. Y DISP. FINAL OPERATIVO DIA DEL CACHUREO FEB-2022</t>
  </si>
  <si>
    <t>18770</t>
  </si>
  <si>
    <t xml:space="preserve">HDI SEGUROS S. A.  </t>
  </si>
  <si>
    <t>7176455</t>
  </si>
  <si>
    <t xml:space="preserve">2152210002      </t>
  </si>
  <si>
    <t>SEG. BIENES MUEBLES E INMUEBLES Y SEG. ADICIONALES (2021-2023)</t>
  </si>
  <si>
    <t>30032022</t>
  </si>
  <si>
    <t>7176457</t>
  </si>
  <si>
    <t>7176458</t>
  </si>
  <si>
    <t>7176460</t>
  </si>
  <si>
    <t xml:space="preserve">DIMENSIÓN S. A.  </t>
  </si>
  <si>
    <t>33084</t>
  </si>
  <si>
    <t xml:space="preserve">2152208001002   </t>
  </si>
  <si>
    <t>SERVICIO DE RECOLECCION DE RESIDUOS DOMICILIARIOS</t>
  </si>
  <si>
    <t>112739</t>
  </si>
  <si>
    <t>112740</t>
  </si>
  <si>
    <t>112742</t>
  </si>
  <si>
    <t>69072500-2</t>
  </si>
  <si>
    <t>06364725-k</t>
  </si>
  <si>
    <t>77212036-2</t>
  </si>
  <si>
    <t>96508130-5</t>
  </si>
  <si>
    <t>96670840-9</t>
  </si>
  <si>
    <t>76173949-2</t>
  </si>
  <si>
    <t>76869544-k</t>
  </si>
  <si>
    <t>77030470-9</t>
  </si>
  <si>
    <t>77341237-5</t>
  </si>
  <si>
    <t>76267513-7</t>
  </si>
  <si>
    <t>76364206-2</t>
  </si>
  <si>
    <t>76747066-5</t>
  </si>
  <si>
    <t>76825223-8</t>
  </si>
  <si>
    <t>96604220-6</t>
  </si>
  <si>
    <t>76195239-0</t>
  </si>
  <si>
    <t>76011946-6</t>
  </si>
  <si>
    <t>93641000-6</t>
  </si>
  <si>
    <t>99538350-0</t>
  </si>
  <si>
    <t>96828810-5</t>
  </si>
  <si>
    <t>76380151-9</t>
  </si>
  <si>
    <t>87606700-5</t>
  </si>
  <si>
    <t>76403664-6</t>
  </si>
  <si>
    <t>70377400-8</t>
  </si>
  <si>
    <t>04395532-2</t>
  </si>
  <si>
    <t>05669029-8</t>
  </si>
  <si>
    <t>05753349-8</t>
  </si>
  <si>
    <t>92083000-5</t>
  </si>
  <si>
    <t>99231000-6</t>
  </si>
  <si>
    <t>96689310-9</t>
  </si>
  <si>
    <t>86130200-8</t>
  </si>
  <si>
    <t>08027958-2</t>
  </si>
  <si>
    <t>11475365-3</t>
  </si>
  <si>
    <t>78132370-5</t>
  </si>
  <si>
    <t>82477900-7</t>
  </si>
  <si>
    <t>06504046-8</t>
  </si>
  <si>
    <t>10513255-7</t>
  </si>
  <si>
    <t>13546224-1</t>
  </si>
  <si>
    <t>53125850-9</t>
  </si>
  <si>
    <t>70934900-7</t>
  </si>
  <si>
    <t>72376800-4</t>
  </si>
  <si>
    <t>73353600-4</t>
  </si>
  <si>
    <t>76041364-k</t>
  </si>
  <si>
    <t>76086778-0</t>
  </si>
  <si>
    <t>76089550-4</t>
  </si>
  <si>
    <t>77273468-9</t>
  </si>
  <si>
    <t>77012870-6</t>
  </si>
  <si>
    <t>60805000-0</t>
  </si>
  <si>
    <t>76855435-8</t>
  </si>
  <si>
    <t>76175712-1</t>
  </si>
  <si>
    <t>07034236-7</t>
  </si>
  <si>
    <t>10211254-7</t>
  </si>
  <si>
    <t>11485227-9</t>
  </si>
  <si>
    <t>15383652-3</t>
  </si>
  <si>
    <t>15400510-2</t>
  </si>
  <si>
    <t>15442340-0</t>
  </si>
  <si>
    <t>61002000-3</t>
  </si>
  <si>
    <t>71387800-6</t>
  </si>
  <si>
    <t>76258116-7</t>
  </si>
  <si>
    <t>76411321-7</t>
  </si>
  <si>
    <t>76674330-7</t>
  </si>
  <si>
    <t>76682909-0</t>
  </si>
  <si>
    <t>76880233-5</t>
  </si>
  <si>
    <t>83732700-8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</si>
</sst>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65" formatCode="_ * #,##0_ ;_ * \-#,##0_ ;_ * &quot;-&quot;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1" fontId="0" fillId="0" borderId="0" xfId="1" applyFont="1"/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1" fontId="2" fillId="2" borderId="0" xfId="1" applyFont="1" applyFill="1" applyAlignment="1">
      <alignment horizontal="center" vertical="center" shrinkToFit="1"/>
    </xf>
    <xf numFmtId="41" fontId="3" fillId="0" borderId="0" xfId="1" applyFont="1" applyAlignment="1">
      <alignment horizontal="right"/>
    </xf>
    <xf numFmtId="41" fontId="0" fillId="0" borderId="0" xfId="0" applyNumberFormat="1"/>
    <xf numFmtId="165" fontId="0" fillId="0" borderId="0" xfId="0" applyNumberFormat="1"/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165" fontId="3" fillId="0" borderId="0" xfId="2" applyFont="1" applyAlignment="1">
      <alignment horizontal="right"/>
    </xf>
  </cellXfs>
  <cellStyles count="3">
    <cellStyle name="Millares [0]" xfId="1" builtinId="6"/>
    <cellStyle name="Millares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162"/>
  <sheetViews>
    <sheetView tabSelected="1" topLeftCell="A25" zoomScale="96" zoomScaleNormal="96" workbookViewId="0">
      <selection activeCell="H47" sqref="H47"/>
    </sheetView>
  </sheetViews>
  <sheetFormatPr baseColWidth="10" defaultRowHeight="15" x14ac:dyDescent="0.25"/>
  <cols>
    <col min="1" max="1" width="5.85546875" style="17" customWidth="1"/>
    <col min="2" max="2" width="14" bestFit="1" customWidth="1"/>
    <col min="3" max="3" width="10.7109375" style="8" customWidth="1"/>
    <col min="4" max="4" width="50.7109375" customWidth="1"/>
    <col min="5" max="5" width="10" bestFit="1" customWidth="1"/>
    <col min="6" max="6" width="15.28515625" bestFit="1" customWidth="1"/>
    <col min="7" max="7" width="71" bestFit="1" customWidth="1"/>
    <col min="8" max="8" width="13.5703125" style="7" bestFit="1" customWidth="1"/>
    <col min="9" max="9" width="13.5703125" bestFit="1" customWidth="1"/>
  </cols>
  <sheetData>
    <row r="6" spans="1:9" x14ac:dyDescent="0.25">
      <c r="B6" s="2" t="s">
        <v>6</v>
      </c>
      <c r="C6" s="1" t="s">
        <v>0</v>
      </c>
      <c r="D6" s="1" t="s">
        <v>1</v>
      </c>
      <c r="E6" s="1" t="s">
        <v>2</v>
      </c>
      <c r="F6" s="1" t="s">
        <v>3</v>
      </c>
      <c r="G6" s="2" t="s">
        <v>4</v>
      </c>
      <c r="H6" s="13" t="s">
        <v>5</v>
      </c>
    </row>
    <row r="7" spans="1:9" ht="15.75" x14ac:dyDescent="0.3">
      <c r="B7" s="5" t="s">
        <v>103</v>
      </c>
      <c r="C7" s="9" t="s">
        <v>351</v>
      </c>
      <c r="D7" s="4" t="s">
        <v>100</v>
      </c>
      <c r="E7" s="5" t="s">
        <v>59</v>
      </c>
      <c r="F7" s="6" t="s">
        <v>101</v>
      </c>
      <c r="G7" s="3" t="s">
        <v>102</v>
      </c>
      <c r="H7" s="14">
        <v>20689515</v>
      </c>
      <c r="I7" s="15">
        <f>SUM(H7)</f>
        <v>20689515</v>
      </c>
    </row>
    <row r="8" spans="1:9" s="8" customFormat="1" ht="15.75" x14ac:dyDescent="0.3">
      <c r="A8" s="17"/>
      <c r="B8" s="11"/>
      <c r="C8" s="9"/>
      <c r="D8" s="10"/>
      <c r="E8" s="11"/>
      <c r="F8" s="12"/>
      <c r="G8" s="9"/>
      <c r="H8" s="14"/>
    </row>
    <row r="9" spans="1:9" ht="15.75" x14ac:dyDescent="0.3">
      <c r="B9" s="5" t="s">
        <v>103</v>
      </c>
      <c r="C9" s="9" t="s">
        <v>351</v>
      </c>
      <c r="D9" s="4" t="s">
        <v>100</v>
      </c>
      <c r="E9" s="5" t="s">
        <v>59</v>
      </c>
      <c r="F9" s="6" t="s">
        <v>104</v>
      </c>
      <c r="G9" s="3" t="s">
        <v>105</v>
      </c>
      <c r="H9" s="14">
        <v>3647972</v>
      </c>
      <c r="I9" s="15">
        <f>SUM(H9)</f>
        <v>3647972</v>
      </c>
    </row>
    <row r="10" spans="1:9" s="8" customFormat="1" ht="15.75" x14ac:dyDescent="0.3">
      <c r="A10" s="17"/>
      <c r="B10" s="11"/>
      <c r="C10" s="9"/>
      <c r="D10" s="10"/>
      <c r="E10" s="11"/>
      <c r="F10" s="12"/>
      <c r="G10" s="9"/>
      <c r="H10" s="14"/>
    </row>
    <row r="11" spans="1:9" ht="15.75" x14ac:dyDescent="0.3">
      <c r="B11" s="5" t="s">
        <v>103</v>
      </c>
      <c r="C11" s="9" t="s">
        <v>351</v>
      </c>
      <c r="D11" s="4" t="s">
        <v>100</v>
      </c>
      <c r="E11" s="5" t="s">
        <v>59</v>
      </c>
      <c r="F11" s="6" t="s">
        <v>106</v>
      </c>
      <c r="G11" s="3" t="s">
        <v>105</v>
      </c>
      <c r="H11" s="14">
        <v>216445</v>
      </c>
      <c r="I11" s="15">
        <f>SUM(H11)</f>
        <v>216445</v>
      </c>
    </row>
    <row r="12" spans="1:9" s="8" customFormat="1" ht="15.75" x14ac:dyDescent="0.3">
      <c r="A12" s="17"/>
      <c r="B12" s="11"/>
      <c r="C12" s="9"/>
      <c r="D12" s="10"/>
      <c r="E12" s="11"/>
      <c r="F12" s="12"/>
      <c r="G12" s="9"/>
      <c r="H12" s="14"/>
    </row>
    <row r="13" spans="1:9" ht="15.75" x14ac:dyDescent="0.3">
      <c r="B13" s="5" t="s">
        <v>103</v>
      </c>
      <c r="C13" s="9" t="s">
        <v>351</v>
      </c>
      <c r="D13" s="4" t="s">
        <v>100</v>
      </c>
      <c r="E13" s="5" t="s">
        <v>59</v>
      </c>
      <c r="F13" s="6" t="s">
        <v>107</v>
      </c>
      <c r="G13" s="3" t="s">
        <v>102</v>
      </c>
      <c r="H13" s="14">
        <v>56318905</v>
      </c>
    </row>
    <row r="14" spans="1:9" ht="15.75" x14ac:dyDescent="0.3">
      <c r="B14" s="5" t="s">
        <v>103</v>
      </c>
      <c r="C14" s="9" t="s">
        <v>351</v>
      </c>
      <c r="D14" s="4" t="s">
        <v>100</v>
      </c>
      <c r="E14" s="5" t="s">
        <v>59</v>
      </c>
      <c r="F14" s="6" t="s">
        <v>108</v>
      </c>
      <c r="G14" s="3" t="s">
        <v>102</v>
      </c>
      <c r="H14" s="14">
        <v>52720645</v>
      </c>
    </row>
    <row r="15" spans="1:9" ht="15.75" x14ac:dyDescent="0.3">
      <c r="B15" s="5" t="s">
        <v>103</v>
      </c>
      <c r="C15" s="9" t="s">
        <v>351</v>
      </c>
      <c r="D15" s="4" t="s">
        <v>100</v>
      </c>
      <c r="E15" s="5" t="s">
        <v>59</v>
      </c>
      <c r="F15" s="6" t="s">
        <v>109</v>
      </c>
      <c r="G15" s="3" t="s">
        <v>102</v>
      </c>
      <c r="H15" s="14">
        <v>6717636</v>
      </c>
    </row>
    <row r="16" spans="1:9" ht="15.75" x14ac:dyDescent="0.3">
      <c r="B16" s="5" t="s">
        <v>103</v>
      </c>
      <c r="C16" s="9" t="s">
        <v>351</v>
      </c>
      <c r="D16" s="4" t="s">
        <v>100</v>
      </c>
      <c r="E16" s="5" t="s">
        <v>59</v>
      </c>
      <c r="F16" s="6" t="s">
        <v>110</v>
      </c>
      <c r="G16" s="3" t="s">
        <v>102</v>
      </c>
      <c r="H16" s="14">
        <v>25014246</v>
      </c>
    </row>
    <row r="17" spans="1:9" ht="15.75" x14ac:dyDescent="0.3">
      <c r="B17" s="5" t="s">
        <v>103</v>
      </c>
      <c r="C17" s="9" t="s">
        <v>351</v>
      </c>
      <c r="D17" s="4" t="s">
        <v>100</v>
      </c>
      <c r="E17" s="5" t="s">
        <v>59</v>
      </c>
      <c r="F17" s="6" t="s">
        <v>111</v>
      </c>
      <c r="G17" s="3" t="s">
        <v>102</v>
      </c>
      <c r="H17" s="14">
        <v>29546043</v>
      </c>
    </row>
    <row r="18" spans="1:9" ht="15.75" x14ac:dyDescent="0.3">
      <c r="B18" s="5" t="s">
        <v>103</v>
      </c>
      <c r="C18" s="9" t="s">
        <v>351</v>
      </c>
      <c r="D18" s="4" t="s">
        <v>100</v>
      </c>
      <c r="E18" s="5" t="s">
        <v>59</v>
      </c>
      <c r="F18" s="6" t="s">
        <v>112</v>
      </c>
      <c r="G18" s="3" t="s">
        <v>102</v>
      </c>
      <c r="H18" s="14">
        <v>26399542</v>
      </c>
      <c r="I18" s="15">
        <f>SUM(H13:H18)</f>
        <v>196717017</v>
      </c>
    </row>
    <row r="19" spans="1:9" s="8" customFormat="1" ht="15.75" x14ac:dyDescent="0.3">
      <c r="A19" s="17"/>
      <c r="B19" s="11"/>
      <c r="C19" s="9"/>
      <c r="D19" s="10"/>
      <c r="E19" s="11"/>
      <c r="F19" s="12"/>
      <c r="G19" s="9"/>
      <c r="H19" s="14"/>
    </row>
    <row r="20" spans="1:9" ht="15.75" x14ac:dyDescent="0.3">
      <c r="B20" s="5" t="s">
        <v>19</v>
      </c>
      <c r="C20" s="9" t="s">
        <v>352</v>
      </c>
      <c r="D20" s="4" t="s">
        <v>20</v>
      </c>
      <c r="E20" s="5" t="s">
        <v>21</v>
      </c>
      <c r="F20" s="6" t="s">
        <v>22</v>
      </c>
      <c r="G20" s="3" t="s">
        <v>23</v>
      </c>
      <c r="H20" s="14">
        <v>609889</v>
      </c>
      <c r="I20" s="15">
        <f>SUM(H20)</f>
        <v>609889</v>
      </c>
    </row>
    <row r="21" spans="1:9" s="8" customFormat="1" ht="15.75" x14ac:dyDescent="0.3">
      <c r="A21" s="17"/>
      <c r="B21" s="11"/>
      <c r="C21" s="9"/>
      <c r="D21" s="10"/>
      <c r="E21" s="11"/>
      <c r="F21" s="12"/>
      <c r="G21" s="9"/>
      <c r="H21" s="14"/>
    </row>
    <row r="22" spans="1:9" ht="15.75" x14ac:dyDescent="0.3">
      <c r="B22" s="5" t="s">
        <v>36</v>
      </c>
      <c r="C22" s="9" t="s">
        <v>353</v>
      </c>
      <c r="D22" s="4" t="s">
        <v>269</v>
      </c>
      <c r="E22" s="5" t="s">
        <v>270</v>
      </c>
      <c r="F22" s="6" t="s">
        <v>271</v>
      </c>
      <c r="G22" s="3" t="s">
        <v>272</v>
      </c>
      <c r="H22" s="14">
        <v>702100</v>
      </c>
    </row>
    <row r="23" spans="1:9" ht="15.75" x14ac:dyDescent="0.3">
      <c r="B23" s="5" t="s">
        <v>310</v>
      </c>
      <c r="C23" s="9" t="s">
        <v>354</v>
      </c>
      <c r="D23" s="4" t="s">
        <v>307</v>
      </c>
      <c r="E23" s="5" t="s">
        <v>308</v>
      </c>
      <c r="F23" s="6" t="s">
        <v>271</v>
      </c>
      <c r="G23" s="3" t="s">
        <v>309</v>
      </c>
      <c r="H23" s="14">
        <v>2356200</v>
      </c>
    </row>
    <row r="24" spans="1:9" ht="15.75" x14ac:dyDescent="0.3">
      <c r="B24" s="5" t="s">
        <v>19</v>
      </c>
      <c r="C24" s="9" t="s">
        <v>355</v>
      </c>
      <c r="D24" s="4" t="s">
        <v>315</v>
      </c>
      <c r="E24" s="5" t="s">
        <v>316</v>
      </c>
      <c r="F24" s="6" t="s">
        <v>271</v>
      </c>
      <c r="G24" s="3" t="s">
        <v>317</v>
      </c>
      <c r="H24" s="14">
        <v>2138192</v>
      </c>
    </row>
    <row r="25" spans="1:9" ht="15.75" x14ac:dyDescent="0.3">
      <c r="B25" s="5" t="s">
        <v>19</v>
      </c>
      <c r="C25" s="9" t="s">
        <v>355</v>
      </c>
      <c r="D25" s="4" t="s">
        <v>315</v>
      </c>
      <c r="E25" s="5" t="s">
        <v>318</v>
      </c>
      <c r="F25" s="6" t="s">
        <v>271</v>
      </c>
      <c r="G25" s="3" t="s">
        <v>319</v>
      </c>
      <c r="H25" s="14">
        <v>281744</v>
      </c>
      <c r="I25" s="15">
        <f>SUM(H22:H25)</f>
        <v>5478236</v>
      </c>
    </row>
    <row r="26" spans="1:9" s="8" customFormat="1" ht="15.75" x14ac:dyDescent="0.3">
      <c r="A26" s="17"/>
      <c r="B26" s="11"/>
      <c r="C26" s="9"/>
      <c r="D26" s="10"/>
      <c r="E26" s="11"/>
      <c r="F26" s="12"/>
      <c r="G26" s="9"/>
      <c r="H26" s="14"/>
    </row>
    <row r="27" spans="1:9" ht="15.75" x14ac:dyDescent="0.3">
      <c r="B27" s="5" t="s">
        <v>63</v>
      </c>
      <c r="C27" s="9" t="s">
        <v>356</v>
      </c>
      <c r="D27" s="4" t="s">
        <v>148</v>
      </c>
      <c r="E27" s="5" t="s">
        <v>149</v>
      </c>
      <c r="F27" s="6" t="s">
        <v>150</v>
      </c>
      <c r="G27" s="3" t="s">
        <v>151</v>
      </c>
      <c r="H27" s="14">
        <v>1118184</v>
      </c>
      <c r="I27" s="15">
        <f>SUM(H27)</f>
        <v>1118184</v>
      </c>
    </row>
    <row r="28" spans="1:9" s="8" customFormat="1" ht="15.75" x14ac:dyDescent="0.3">
      <c r="A28" s="17"/>
      <c r="B28" s="11"/>
      <c r="C28" s="9"/>
      <c r="D28" s="10"/>
      <c r="E28" s="11"/>
      <c r="F28" s="12"/>
      <c r="G28" s="9"/>
      <c r="H28" s="14"/>
    </row>
    <row r="29" spans="1:9" ht="15.75" x14ac:dyDescent="0.3">
      <c r="B29" s="5" t="s">
        <v>33</v>
      </c>
      <c r="C29" s="9" t="s">
        <v>357</v>
      </c>
      <c r="D29" s="4" t="s">
        <v>243</v>
      </c>
      <c r="E29" s="5" t="s">
        <v>244</v>
      </c>
      <c r="F29" s="6" t="s">
        <v>245</v>
      </c>
      <c r="G29" s="3" t="s">
        <v>246</v>
      </c>
      <c r="H29" s="14">
        <v>376183</v>
      </c>
      <c r="I29" s="15">
        <f>SUM(H29)</f>
        <v>376183</v>
      </c>
    </row>
    <row r="30" spans="1:9" s="8" customFormat="1" ht="15.75" x14ac:dyDescent="0.3">
      <c r="A30" s="17"/>
      <c r="B30" s="11"/>
      <c r="C30" s="9"/>
      <c r="D30" s="10"/>
      <c r="E30" s="11"/>
      <c r="F30" s="12"/>
      <c r="G30" s="9"/>
      <c r="H30" s="14"/>
    </row>
    <row r="31" spans="1:9" ht="15.75" x14ac:dyDescent="0.3">
      <c r="B31" s="5" t="s">
        <v>33</v>
      </c>
      <c r="C31" s="9" t="s">
        <v>358</v>
      </c>
      <c r="D31" s="4" t="s">
        <v>265</v>
      </c>
      <c r="E31" s="5" t="s">
        <v>266</v>
      </c>
      <c r="F31" s="6" t="s">
        <v>267</v>
      </c>
      <c r="G31" s="3" t="s">
        <v>268</v>
      </c>
      <c r="H31" s="14">
        <v>338793</v>
      </c>
    </row>
    <row r="32" spans="1:9" ht="15.75" x14ac:dyDescent="0.3">
      <c r="B32" s="5" t="s">
        <v>280</v>
      </c>
      <c r="C32" s="9" t="s">
        <v>359</v>
      </c>
      <c r="D32" s="4" t="s">
        <v>277</v>
      </c>
      <c r="E32" s="5" t="s">
        <v>278</v>
      </c>
      <c r="F32" s="6" t="s">
        <v>267</v>
      </c>
      <c r="G32" s="3" t="s">
        <v>279</v>
      </c>
      <c r="H32" s="14">
        <v>214200</v>
      </c>
      <c r="I32" s="15">
        <f>SUM(H31:H32)</f>
        <v>552993</v>
      </c>
    </row>
    <row r="33" spans="1:9" s="8" customFormat="1" ht="15.75" x14ac:dyDescent="0.3">
      <c r="A33" s="17"/>
      <c r="B33" s="11"/>
      <c r="C33" s="9"/>
      <c r="D33" s="10"/>
      <c r="E33" s="11"/>
      <c r="F33" s="12"/>
      <c r="G33" s="9"/>
      <c r="H33" s="14"/>
    </row>
    <row r="34" spans="1:9" ht="15.75" x14ac:dyDescent="0.3">
      <c r="B34" s="5" t="s">
        <v>27</v>
      </c>
      <c r="C34" s="9" t="s">
        <v>352</v>
      </c>
      <c r="D34" s="4" t="s">
        <v>20</v>
      </c>
      <c r="E34" s="5" t="s">
        <v>24</v>
      </c>
      <c r="F34" s="6" t="s">
        <v>25</v>
      </c>
      <c r="G34" s="3" t="s">
        <v>26</v>
      </c>
      <c r="H34" s="14">
        <v>1411911</v>
      </c>
    </row>
    <row r="35" spans="1:9" ht="15.75" x14ac:dyDescent="0.3">
      <c r="B35" s="5" t="s">
        <v>181</v>
      </c>
      <c r="C35" s="9" t="s">
        <v>360</v>
      </c>
      <c r="D35" s="4" t="s">
        <v>178</v>
      </c>
      <c r="E35" s="5" t="s">
        <v>179</v>
      </c>
      <c r="F35" s="6" t="s">
        <v>25</v>
      </c>
      <c r="G35" s="3" t="s">
        <v>180</v>
      </c>
      <c r="H35" s="14">
        <v>9976225</v>
      </c>
    </row>
    <row r="36" spans="1:9" ht="15.75" x14ac:dyDescent="0.3">
      <c r="B36" s="5" t="s">
        <v>167</v>
      </c>
      <c r="C36" s="9" t="s">
        <v>361</v>
      </c>
      <c r="D36" s="4" t="s">
        <v>182</v>
      </c>
      <c r="E36" s="5" t="s">
        <v>183</v>
      </c>
      <c r="F36" s="6" t="s">
        <v>25</v>
      </c>
      <c r="G36" s="3" t="s">
        <v>184</v>
      </c>
      <c r="H36" s="14">
        <v>935340</v>
      </c>
    </row>
    <row r="37" spans="1:9" ht="15.75" x14ac:dyDescent="0.3">
      <c r="B37" s="5" t="s">
        <v>36</v>
      </c>
      <c r="C37" s="9" t="s">
        <v>362</v>
      </c>
      <c r="D37" s="4" t="s">
        <v>228</v>
      </c>
      <c r="E37" s="5" t="s">
        <v>229</v>
      </c>
      <c r="F37" s="6" t="s">
        <v>25</v>
      </c>
      <c r="G37" s="3" t="s">
        <v>230</v>
      </c>
      <c r="H37" s="14">
        <v>2299080</v>
      </c>
    </row>
    <row r="38" spans="1:9" ht="15.75" x14ac:dyDescent="0.3">
      <c r="B38" s="5" t="s">
        <v>118</v>
      </c>
      <c r="C38" s="9" t="s">
        <v>363</v>
      </c>
      <c r="D38" s="4" t="s">
        <v>231</v>
      </c>
      <c r="E38" s="5" t="s">
        <v>232</v>
      </c>
      <c r="F38" s="6" t="s">
        <v>25</v>
      </c>
      <c r="G38" s="3" t="s">
        <v>233</v>
      </c>
      <c r="H38" s="14">
        <v>1527960</v>
      </c>
      <c r="I38" s="15">
        <f>SUM(H34:H38)</f>
        <v>16150516</v>
      </c>
    </row>
    <row r="39" spans="1:9" s="8" customFormat="1" ht="15.75" x14ac:dyDescent="0.3">
      <c r="A39" s="17"/>
      <c r="B39" s="11"/>
      <c r="C39" s="9"/>
      <c r="D39" s="10"/>
      <c r="E39" s="11"/>
      <c r="F39" s="12"/>
      <c r="G39" s="9"/>
      <c r="H39" s="14"/>
    </row>
    <row r="40" spans="1:9" ht="15.75" x14ac:dyDescent="0.3">
      <c r="B40" s="5" t="s">
        <v>19</v>
      </c>
      <c r="C40" s="9" t="s">
        <v>352</v>
      </c>
      <c r="D40" s="4" t="s">
        <v>20</v>
      </c>
      <c r="E40" s="5" t="s">
        <v>21</v>
      </c>
      <c r="F40" s="6" t="s">
        <v>28</v>
      </c>
      <c r="G40" s="3" t="s">
        <v>23</v>
      </c>
      <c r="H40" s="14">
        <v>479999</v>
      </c>
      <c r="I40" s="15">
        <f>SUM(H40)</f>
        <v>479999</v>
      </c>
    </row>
    <row r="41" spans="1:9" s="8" customFormat="1" ht="15.75" x14ac:dyDescent="0.3">
      <c r="A41" s="17"/>
      <c r="B41" s="11"/>
      <c r="C41" s="9"/>
      <c r="D41" s="10"/>
      <c r="E41" s="11"/>
      <c r="F41" s="12"/>
      <c r="G41" s="9"/>
      <c r="H41" s="14"/>
    </row>
    <row r="42" spans="1:9" ht="15.75" x14ac:dyDescent="0.3">
      <c r="B42" s="5" t="s">
        <v>181</v>
      </c>
      <c r="C42" s="9" t="s">
        <v>364</v>
      </c>
      <c r="D42" s="4" t="s">
        <v>311</v>
      </c>
      <c r="E42" s="5" t="s">
        <v>312</v>
      </c>
      <c r="F42" s="6" t="s">
        <v>313</v>
      </c>
      <c r="G42" s="3" t="s">
        <v>314</v>
      </c>
      <c r="H42" s="14">
        <v>2499000</v>
      </c>
      <c r="I42" s="15">
        <f>SUM(H42)</f>
        <v>2499000</v>
      </c>
    </row>
    <row r="43" spans="1:9" s="8" customFormat="1" ht="15.75" x14ac:dyDescent="0.3">
      <c r="A43" s="17"/>
      <c r="B43" s="11"/>
      <c r="C43" s="9"/>
      <c r="D43" s="10"/>
      <c r="E43" s="11"/>
      <c r="F43" s="12"/>
      <c r="G43" s="9"/>
      <c r="H43" s="14"/>
    </row>
    <row r="44" spans="1:9" ht="15.75" x14ac:dyDescent="0.3">
      <c r="B44" s="5" t="s">
        <v>160</v>
      </c>
      <c r="C44" s="9" t="s">
        <v>365</v>
      </c>
      <c r="D44" s="4" t="s">
        <v>156</v>
      </c>
      <c r="E44" s="5" t="s">
        <v>157</v>
      </c>
      <c r="F44" s="6" t="s">
        <v>158</v>
      </c>
      <c r="G44" s="3" t="s">
        <v>159</v>
      </c>
      <c r="H44" s="14">
        <v>2661316</v>
      </c>
    </row>
    <row r="45" spans="1:9" ht="15.75" x14ac:dyDescent="0.3">
      <c r="B45" s="5" t="s">
        <v>160</v>
      </c>
      <c r="C45" s="9" t="s">
        <v>365</v>
      </c>
      <c r="D45" s="4" t="s">
        <v>156</v>
      </c>
      <c r="E45" s="5" t="s">
        <v>161</v>
      </c>
      <c r="F45" s="6" t="s">
        <v>158</v>
      </c>
      <c r="G45" s="3" t="s">
        <v>159</v>
      </c>
      <c r="H45" s="14">
        <v>853706</v>
      </c>
    </row>
    <row r="46" spans="1:9" ht="15.75" x14ac:dyDescent="0.3">
      <c r="B46" s="5" t="s">
        <v>19</v>
      </c>
      <c r="C46" s="9" t="s">
        <v>365</v>
      </c>
      <c r="D46" s="4" t="s">
        <v>156</v>
      </c>
      <c r="E46" s="5" t="s">
        <v>162</v>
      </c>
      <c r="F46" s="6" t="s">
        <v>158</v>
      </c>
      <c r="G46" s="3" t="s">
        <v>163</v>
      </c>
      <c r="H46" s="14">
        <v>1943746</v>
      </c>
    </row>
    <row r="47" spans="1:9" ht="15.75" x14ac:dyDescent="0.3">
      <c r="B47" s="5" t="s">
        <v>166</v>
      </c>
      <c r="C47" s="9" t="s">
        <v>365</v>
      </c>
      <c r="D47" s="4" t="s">
        <v>156</v>
      </c>
      <c r="E47" s="5" t="s">
        <v>164</v>
      </c>
      <c r="F47" s="6" t="s">
        <v>158</v>
      </c>
      <c r="G47" s="3" t="s">
        <v>165</v>
      </c>
      <c r="H47" s="14">
        <v>1431808</v>
      </c>
      <c r="I47" s="15">
        <f>SUM(H44:H47)</f>
        <v>6890576</v>
      </c>
    </row>
    <row r="48" spans="1:9" s="8" customFormat="1" ht="15.75" x14ac:dyDescent="0.3">
      <c r="A48" s="17"/>
      <c r="B48" s="11"/>
      <c r="C48" s="9"/>
      <c r="D48" s="10"/>
      <c r="E48" s="11"/>
      <c r="F48" s="12"/>
      <c r="G48" s="9"/>
      <c r="H48" s="14"/>
    </row>
    <row r="49" spans="1:9" ht="15.75" x14ac:dyDescent="0.3">
      <c r="B49" s="5" t="s">
        <v>63</v>
      </c>
      <c r="C49" s="9" t="s">
        <v>366</v>
      </c>
      <c r="D49" s="4" t="s">
        <v>133</v>
      </c>
      <c r="E49" s="5" t="s">
        <v>134</v>
      </c>
      <c r="F49" s="6" t="s">
        <v>135</v>
      </c>
      <c r="G49" s="3" t="s">
        <v>136</v>
      </c>
      <c r="H49" s="14">
        <v>2136050</v>
      </c>
    </row>
    <row r="50" spans="1:9" ht="15.75" x14ac:dyDescent="0.3">
      <c r="B50" s="5" t="s">
        <v>63</v>
      </c>
      <c r="C50" s="9" t="s">
        <v>366</v>
      </c>
      <c r="D50" s="4" t="s">
        <v>133</v>
      </c>
      <c r="E50" s="5" t="s">
        <v>137</v>
      </c>
      <c r="F50" s="6" t="s">
        <v>135</v>
      </c>
      <c r="G50" s="3" t="s">
        <v>138</v>
      </c>
      <c r="H50" s="14">
        <v>2136050</v>
      </c>
    </row>
    <row r="51" spans="1:9" ht="15.75" x14ac:dyDescent="0.3">
      <c r="B51" s="5" t="s">
        <v>166</v>
      </c>
      <c r="C51" s="9" t="s">
        <v>367</v>
      </c>
      <c r="D51" s="4" t="s">
        <v>304</v>
      </c>
      <c r="E51" s="5" t="s">
        <v>305</v>
      </c>
      <c r="F51" s="6" t="s">
        <v>135</v>
      </c>
      <c r="G51" s="3" t="s">
        <v>306</v>
      </c>
      <c r="H51" s="14">
        <v>733474</v>
      </c>
      <c r="I51" s="15">
        <f>SUM(H49:H51)</f>
        <v>5005574</v>
      </c>
    </row>
    <row r="52" spans="1:9" s="8" customFormat="1" ht="15.75" x14ac:dyDescent="0.3">
      <c r="A52" s="17"/>
      <c r="B52" s="11"/>
      <c r="C52" s="9"/>
      <c r="D52" s="10"/>
      <c r="E52" s="11"/>
      <c r="F52" s="12"/>
      <c r="G52" s="9"/>
      <c r="H52" s="14"/>
    </row>
    <row r="53" spans="1:9" ht="15.75" x14ac:dyDescent="0.3">
      <c r="B53" s="5" t="s">
        <v>166</v>
      </c>
      <c r="C53" s="9" t="s">
        <v>368</v>
      </c>
      <c r="D53" s="4" t="s">
        <v>344</v>
      </c>
      <c r="E53" s="5" t="s">
        <v>345</v>
      </c>
      <c r="F53" s="6" t="s">
        <v>346</v>
      </c>
      <c r="G53" s="3" t="s">
        <v>347</v>
      </c>
      <c r="H53" s="14">
        <v>104247389</v>
      </c>
    </row>
    <row r="54" spans="1:9" ht="15.75" x14ac:dyDescent="0.3">
      <c r="B54" s="5" t="s">
        <v>166</v>
      </c>
      <c r="C54" s="9" t="s">
        <v>369</v>
      </c>
      <c r="D54" s="4" t="s">
        <v>328</v>
      </c>
      <c r="E54" s="5" t="s">
        <v>329</v>
      </c>
      <c r="F54" s="6" t="s">
        <v>330</v>
      </c>
      <c r="G54" s="3" t="s">
        <v>331</v>
      </c>
      <c r="H54" s="14">
        <v>5689887</v>
      </c>
    </row>
    <row r="55" spans="1:9" ht="15.75" x14ac:dyDescent="0.3">
      <c r="B55" s="5" t="s">
        <v>166</v>
      </c>
      <c r="C55" s="9" t="s">
        <v>369</v>
      </c>
      <c r="D55" s="4" t="s">
        <v>328</v>
      </c>
      <c r="E55" s="5" t="s">
        <v>332</v>
      </c>
      <c r="F55" s="6" t="s">
        <v>330</v>
      </c>
      <c r="G55" s="3" t="s">
        <v>331</v>
      </c>
      <c r="H55" s="14">
        <v>2971925</v>
      </c>
    </row>
    <row r="56" spans="1:9" ht="15.75" x14ac:dyDescent="0.3">
      <c r="B56" s="5" t="s">
        <v>166</v>
      </c>
      <c r="C56" s="9" t="s">
        <v>369</v>
      </c>
      <c r="D56" s="4" t="s">
        <v>328</v>
      </c>
      <c r="E56" s="5" t="s">
        <v>333</v>
      </c>
      <c r="F56" s="6" t="s">
        <v>330</v>
      </c>
      <c r="G56" s="3" t="s">
        <v>334</v>
      </c>
      <c r="H56" s="14">
        <v>3036991</v>
      </c>
    </row>
    <row r="57" spans="1:9" ht="15.75" x14ac:dyDescent="0.3">
      <c r="B57" s="5" t="s">
        <v>166</v>
      </c>
      <c r="C57" s="9" t="s">
        <v>369</v>
      </c>
      <c r="D57" s="4" t="s">
        <v>328</v>
      </c>
      <c r="E57" s="5" t="s">
        <v>335</v>
      </c>
      <c r="F57" s="6" t="s">
        <v>330</v>
      </c>
      <c r="G57" s="3" t="s">
        <v>334</v>
      </c>
      <c r="H57" s="14">
        <v>1586272</v>
      </c>
      <c r="I57" s="15">
        <f>SUM(H53:H57)</f>
        <v>117532464</v>
      </c>
    </row>
    <row r="58" spans="1:9" s="8" customFormat="1" ht="15.75" x14ac:dyDescent="0.3">
      <c r="A58" s="17"/>
      <c r="B58" s="11"/>
      <c r="C58" s="9"/>
      <c r="D58" s="10"/>
      <c r="E58" s="11"/>
      <c r="F58" s="12"/>
      <c r="G58" s="9"/>
      <c r="H58" s="14"/>
    </row>
    <row r="59" spans="1:9" ht="15.75" x14ac:dyDescent="0.3">
      <c r="B59" s="5" t="s">
        <v>113</v>
      </c>
      <c r="C59" s="9" t="s">
        <v>370</v>
      </c>
      <c r="D59" s="4" t="s">
        <v>185</v>
      </c>
      <c r="E59" s="5" t="s">
        <v>186</v>
      </c>
      <c r="F59" s="6" t="s">
        <v>187</v>
      </c>
      <c r="G59" s="3" t="s">
        <v>188</v>
      </c>
      <c r="H59" s="14">
        <v>23704802</v>
      </c>
      <c r="I59" s="15">
        <f>SUM(H59)</f>
        <v>23704802</v>
      </c>
    </row>
    <row r="60" spans="1:9" s="8" customFormat="1" ht="15.75" x14ac:dyDescent="0.3">
      <c r="A60" s="17"/>
      <c r="B60" s="11"/>
      <c r="C60" s="9"/>
      <c r="D60" s="10"/>
      <c r="E60" s="11"/>
      <c r="F60" s="12"/>
      <c r="G60" s="9"/>
      <c r="H60" s="14"/>
    </row>
    <row r="61" spans="1:9" ht="15.75" x14ac:dyDescent="0.3">
      <c r="B61" s="5" t="s">
        <v>181</v>
      </c>
      <c r="C61" s="9" t="s">
        <v>371</v>
      </c>
      <c r="D61" s="4" t="s">
        <v>296</v>
      </c>
      <c r="E61" s="5" t="s">
        <v>297</v>
      </c>
      <c r="F61" s="6" t="s">
        <v>298</v>
      </c>
      <c r="G61" s="3" t="s">
        <v>299</v>
      </c>
      <c r="H61" s="14">
        <v>6695924</v>
      </c>
      <c r="I61" s="15">
        <f>SUM(H61)</f>
        <v>6695924</v>
      </c>
    </row>
    <row r="62" spans="1:9" s="8" customFormat="1" ht="15.75" x14ac:dyDescent="0.3">
      <c r="A62" s="17"/>
      <c r="B62" s="11"/>
      <c r="C62" s="9"/>
      <c r="D62" s="10"/>
      <c r="E62" s="11"/>
      <c r="F62" s="12"/>
      <c r="G62" s="9"/>
      <c r="H62" s="14"/>
    </row>
    <row r="63" spans="1:9" ht="15.75" x14ac:dyDescent="0.3">
      <c r="B63" s="5" t="s">
        <v>181</v>
      </c>
      <c r="C63" s="9" t="s">
        <v>372</v>
      </c>
      <c r="D63" s="4" t="s">
        <v>189</v>
      </c>
      <c r="E63" s="5" t="s">
        <v>190</v>
      </c>
      <c r="F63" s="6" t="s">
        <v>191</v>
      </c>
      <c r="G63" s="3" t="s">
        <v>192</v>
      </c>
      <c r="H63" s="14">
        <v>6892123</v>
      </c>
      <c r="I63" s="15">
        <f>SUM(H63)</f>
        <v>6892123</v>
      </c>
    </row>
    <row r="64" spans="1:9" s="8" customFormat="1" ht="15.75" x14ac:dyDescent="0.3">
      <c r="A64" s="17"/>
      <c r="B64" s="11"/>
      <c r="C64" s="9"/>
      <c r="D64" s="10"/>
      <c r="E64" s="11"/>
      <c r="F64" s="12"/>
      <c r="G64" s="9"/>
      <c r="H64" s="14"/>
    </row>
    <row r="65" spans="1:9" ht="15.75" x14ac:dyDescent="0.3">
      <c r="B65" s="5" t="s">
        <v>118</v>
      </c>
      <c r="C65" s="9" t="s">
        <v>373</v>
      </c>
      <c r="D65" s="4" t="s">
        <v>114</v>
      </c>
      <c r="E65" s="5" t="s">
        <v>115</v>
      </c>
      <c r="F65" s="6" t="s">
        <v>116</v>
      </c>
      <c r="G65" s="3" t="s">
        <v>117</v>
      </c>
      <c r="H65" s="14">
        <v>1008000</v>
      </c>
      <c r="I65" s="15">
        <f>SUM(H65)</f>
        <v>1008000</v>
      </c>
    </row>
    <row r="66" spans="1:9" s="8" customFormat="1" ht="15.75" x14ac:dyDescent="0.3">
      <c r="A66" s="17"/>
      <c r="B66" s="11"/>
      <c r="C66" s="9"/>
      <c r="D66" s="10"/>
      <c r="E66" s="11"/>
      <c r="F66" s="12"/>
      <c r="G66" s="9"/>
      <c r="H66" s="14"/>
    </row>
    <row r="67" spans="1:9" ht="15.75" x14ac:dyDescent="0.3">
      <c r="B67" s="5" t="s">
        <v>12</v>
      </c>
      <c r="C67" s="9" t="s">
        <v>374</v>
      </c>
      <c r="D67" s="4" t="s">
        <v>8</v>
      </c>
      <c r="E67" s="5" t="s">
        <v>9</v>
      </c>
      <c r="F67" s="6" t="s">
        <v>10</v>
      </c>
      <c r="G67" s="3" t="s">
        <v>11</v>
      </c>
      <c r="H67" s="14">
        <v>650000</v>
      </c>
    </row>
    <row r="68" spans="1:9" ht="15.75" x14ac:dyDescent="0.3">
      <c r="B68" s="5" t="s">
        <v>15</v>
      </c>
      <c r="C68" s="9" t="s">
        <v>375</v>
      </c>
      <c r="D68" s="4" t="s">
        <v>13</v>
      </c>
      <c r="E68" s="5" t="s">
        <v>9</v>
      </c>
      <c r="F68" s="6" t="s">
        <v>10</v>
      </c>
      <c r="G68" s="3" t="s">
        <v>14</v>
      </c>
      <c r="H68" s="14">
        <v>1900000</v>
      </c>
    </row>
    <row r="69" spans="1:9" ht="15.75" x14ac:dyDescent="0.3">
      <c r="B69" s="5" t="s">
        <v>19</v>
      </c>
      <c r="C69" s="9" t="s">
        <v>376</v>
      </c>
      <c r="D69" s="4" t="s">
        <v>16</v>
      </c>
      <c r="E69" s="5" t="s">
        <v>17</v>
      </c>
      <c r="F69" s="6" t="s">
        <v>10</v>
      </c>
      <c r="G69" s="3" t="s">
        <v>18</v>
      </c>
      <c r="H69" s="14">
        <v>162500</v>
      </c>
      <c r="I69" s="15">
        <f>SUM(H67:H69)</f>
        <v>2712500</v>
      </c>
    </row>
    <row r="70" spans="1:9" s="8" customFormat="1" ht="15.75" x14ac:dyDescent="0.3">
      <c r="A70" s="17"/>
      <c r="B70" s="11"/>
      <c r="C70" s="9"/>
      <c r="D70" s="10"/>
      <c r="E70" s="11"/>
      <c r="F70" s="12"/>
      <c r="G70" s="9"/>
      <c r="H70" s="14"/>
    </row>
    <row r="71" spans="1:9" ht="15.75" x14ac:dyDescent="0.3">
      <c r="B71" s="5" t="s">
        <v>166</v>
      </c>
      <c r="C71" s="9" t="s">
        <v>377</v>
      </c>
      <c r="D71" s="4" t="s">
        <v>300</v>
      </c>
      <c r="E71" s="5" t="s">
        <v>301</v>
      </c>
      <c r="F71" s="6" t="s">
        <v>302</v>
      </c>
      <c r="G71" s="3" t="s">
        <v>303</v>
      </c>
      <c r="H71" s="14">
        <v>3230035</v>
      </c>
      <c r="I71" s="15">
        <f>SUM(H71)</f>
        <v>3230035</v>
      </c>
    </row>
    <row r="72" spans="1:9" s="8" customFormat="1" ht="15.75" x14ac:dyDescent="0.3">
      <c r="A72" s="17"/>
      <c r="B72" s="11"/>
      <c r="C72" s="9"/>
      <c r="D72" s="10"/>
      <c r="E72" s="11"/>
      <c r="F72" s="12"/>
      <c r="G72" s="9"/>
      <c r="H72" s="14"/>
    </row>
    <row r="73" spans="1:9" ht="15.75" x14ac:dyDescent="0.3">
      <c r="B73" s="5" t="s">
        <v>340</v>
      </c>
      <c r="C73" s="9" t="s">
        <v>378</v>
      </c>
      <c r="D73" s="4" t="s">
        <v>336</v>
      </c>
      <c r="E73" s="5" t="s">
        <v>337</v>
      </c>
      <c r="F73" s="6" t="s">
        <v>338</v>
      </c>
      <c r="G73" s="3" t="s">
        <v>339</v>
      </c>
      <c r="H73" s="14">
        <v>2543622</v>
      </c>
    </row>
    <row r="74" spans="1:9" ht="15.75" x14ac:dyDescent="0.3">
      <c r="B74" s="5" t="s">
        <v>340</v>
      </c>
      <c r="C74" s="9" t="s">
        <v>378</v>
      </c>
      <c r="D74" s="4" t="s">
        <v>336</v>
      </c>
      <c r="E74" s="5" t="s">
        <v>341</v>
      </c>
      <c r="F74" s="6" t="s">
        <v>338</v>
      </c>
      <c r="G74" s="3" t="s">
        <v>339</v>
      </c>
      <c r="H74" s="14">
        <v>2561667</v>
      </c>
    </row>
    <row r="75" spans="1:9" ht="15.75" x14ac:dyDescent="0.3">
      <c r="B75" s="5" t="s">
        <v>340</v>
      </c>
      <c r="C75" s="9" t="s">
        <v>378</v>
      </c>
      <c r="D75" s="4" t="s">
        <v>336</v>
      </c>
      <c r="E75" s="5" t="s">
        <v>342</v>
      </c>
      <c r="F75" s="6" t="s">
        <v>338</v>
      </c>
      <c r="G75" s="3" t="s">
        <v>339</v>
      </c>
      <c r="H75" s="14">
        <v>2588901</v>
      </c>
    </row>
    <row r="76" spans="1:9" ht="15.75" x14ac:dyDescent="0.3">
      <c r="B76" s="5" t="s">
        <v>340</v>
      </c>
      <c r="C76" s="9" t="s">
        <v>378</v>
      </c>
      <c r="D76" s="4" t="s">
        <v>336</v>
      </c>
      <c r="E76" s="5" t="s">
        <v>343</v>
      </c>
      <c r="F76" s="6" t="s">
        <v>338</v>
      </c>
      <c r="G76" s="3" t="s">
        <v>339</v>
      </c>
      <c r="H76" s="14">
        <v>2603779</v>
      </c>
    </row>
    <row r="77" spans="1:9" ht="15.75" x14ac:dyDescent="0.3">
      <c r="B77" s="5" t="s">
        <v>340</v>
      </c>
      <c r="C77" s="9" t="s">
        <v>378</v>
      </c>
      <c r="D77" s="4" t="s">
        <v>336</v>
      </c>
      <c r="E77" s="5" t="s">
        <v>337</v>
      </c>
      <c r="F77" s="6" t="s">
        <v>338</v>
      </c>
      <c r="G77" s="3" t="s">
        <v>339</v>
      </c>
      <c r="H77" s="14">
        <v>-340</v>
      </c>
    </row>
    <row r="78" spans="1:9" ht="15.75" x14ac:dyDescent="0.3">
      <c r="B78" s="5" t="s">
        <v>340</v>
      </c>
      <c r="C78" s="9" t="s">
        <v>378</v>
      </c>
      <c r="D78" s="4" t="s">
        <v>336</v>
      </c>
      <c r="E78" s="5" t="s">
        <v>348</v>
      </c>
      <c r="F78" s="6" t="s">
        <v>338</v>
      </c>
      <c r="G78" s="3" t="s">
        <v>339</v>
      </c>
      <c r="H78" s="14">
        <v>-10</v>
      </c>
    </row>
    <row r="79" spans="1:9" ht="15.75" x14ac:dyDescent="0.3">
      <c r="B79" s="5" t="s">
        <v>340</v>
      </c>
      <c r="C79" s="9" t="s">
        <v>378</v>
      </c>
      <c r="D79" s="4" t="s">
        <v>336</v>
      </c>
      <c r="E79" s="5" t="s">
        <v>349</v>
      </c>
      <c r="F79" s="6" t="s">
        <v>338</v>
      </c>
      <c r="G79" s="3" t="s">
        <v>339</v>
      </c>
      <c r="H79" s="14">
        <v>-7</v>
      </c>
    </row>
    <row r="80" spans="1:9" ht="15.75" x14ac:dyDescent="0.3">
      <c r="B80" s="5" t="s">
        <v>340</v>
      </c>
      <c r="C80" s="9" t="s">
        <v>378</v>
      </c>
      <c r="D80" s="4" t="s">
        <v>336</v>
      </c>
      <c r="E80" s="5" t="s">
        <v>350</v>
      </c>
      <c r="F80" s="6" t="s">
        <v>338</v>
      </c>
      <c r="G80" s="3" t="s">
        <v>339</v>
      </c>
      <c r="H80" s="14">
        <v>-267</v>
      </c>
      <c r="I80" s="15">
        <f>SUM(H73:H80)</f>
        <v>10297345</v>
      </c>
    </row>
    <row r="81" spans="1:9" s="8" customFormat="1" ht="15.75" x14ac:dyDescent="0.3">
      <c r="A81" s="17"/>
      <c r="B81" s="11"/>
      <c r="C81" s="9"/>
      <c r="D81" s="10"/>
      <c r="E81" s="11"/>
      <c r="F81" s="12"/>
      <c r="G81" s="9"/>
      <c r="H81" s="14"/>
    </row>
    <row r="82" spans="1:9" ht="15.75" x14ac:dyDescent="0.3">
      <c r="B82" s="5" t="s">
        <v>310</v>
      </c>
      <c r="C82" s="9" t="s">
        <v>379</v>
      </c>
      <c r="D82" s="4" t="s">
        <v>320</v>
      </c>
      <c r="E82" s="5" t="s">
        <v>321</v>
      </c>
      <c r="F82" s="6" t="s">
        <v>322</v>
      </c>
      <c r="G82" s="3" t="s">
        <v>323</v>
      </c>
      <c r="H82" s="14">
        <v>1470</v>
      </c>
    </row>
    <row r="83" spans="1:9" ht="15.75" x14ac:dyDescent="0.3">
      <c r="B83" s="5" t="s">
        <v>310</v>
      </c>
      <c r="C83" s="9" t="s">
        <v>379</v>
      </c>
      <c r="D83" s="4" t="s">
        <v>320</v>
      </c>
      <c r="E83" s="5" t="s">
        <v>324</v>
      </c>
      <c r="F83" s="6" t="s">
        <v>322</v>
      </c>
      <c r="G83" s="3" t="s">
        <v>323</v>
      </c>
      <c r="H83" s="14">
        <v>909115</v>
      </c>
    </row>
    <row r="84" spans="1:9" ht="15.75" x14ac:dyDescent="0.3">
      <c r="B84" s="5" t="s">
        <v>310</v>
      </c>
      <c r="C84" s="9" t="s">
        <v>379</v>
      </c>
      <c r="D84" s="4" t="s">
        <v>320</v>
      </c>
      <c r="E84" s="5" t="s">
        <v>325</v>
      </c>
      <c r="F84" s="6" t="s">
        <v>322</v>
      </c>
      <c r="G84" s="3" t="s">
        <v>323</v>
      </c>
      <c r="H84" s="14">
        <v>1703191</v>
      </c>
    </row>
    <row r="85" spans="1:9" ht="15.75" x14ac:dyDescent="0.3">
      <c r="B85" s="5" t="s">
        <v>310</v>
      </c>
      <c r="C85" s="9" t="s">
        <v>379</v>
      </c>
      <c r="D85" s="4" t="s">
        <v>320</v>
      </c>
      <c r="E85" s="5" t="s">
        <v>326</v>
      </c>
      <c r="F85" s="6" t="s">
        <v>322</v>
      </c>
      <c r="G85" s="3" t="s">
        <v>323</v>
      </c>
      <c r="H85" s="14">
        <v>20354</v>
      </c>
    </row>
    <row r="86" spans="1:9" ht="15.75" x14ac:dyDescent="0.3">
      <c r="B86" s="5" t="s">
        <v>181</v>
      </c>
      <c r="C86" s="9" t="s">
        <v>379</v>
      </c>
      <c r="D86" s="4" t="s">
        <v>320</v>
      </c>
      <c r="E86" s="5" t="s">
        <v>327</v>
      </c>
      <c r="F86" s="6" t="s">
        <v>322</v>
      </c>
      <c r="G86" s="3" t="s">
        <v>323</v>
      </c>
      <c r="H86" s="14">
        <v>3444816</v>
      </c>
      <c r="I86" s="15">
        <f>SUM(H82:H86)</f>
        <v>6078946</v>
      </c>
    </row>
    <row r="87" spans="1:9" s="8" customFormat="1" ht="15.75" x14ac:dyDescent="0.3">
      <c r="A87" s="17"/>
      <c r="B87" s="11"/>
      <c r="C87" s="9"/>
      <c r="D87" s="10"/>
      <c r="E87" s="11"/>
      <c r="F87" s="12"/>
      <c r="G87" s="9"/>
      <c r="H87" s="14"/>
    </row>
    <row r="88" spans="1:9" ht="15.75" x14ac:dyDescent="0.3">
      <c r="B88" s="5" t="s">
        <v>242</v>
      </c>
      <c r="C88" s="9" t="s">
        <v>380</v>
      </c>
      <c r="D88" s="4" t="s">
        <v>292</v>
      </c>
      <c r="E88" s="5" t="s">
        <v>293</v>
      </c>
      <c r="F88" s="6" t="s">
        <v>294</v>
      </c>
      <c r="G88" s="3" t="s">
        <v>295</v>
      </c>
      <c r="H88" s="14">
        <v>3530730</v>
      </c>
      <c r="I88" s="15">
        <f>SUM(H88)</f>
        <v>3530730</v>
      </c>
    </row>
    <row r="89" spans="1:9" s="8" customFormat="1" ht="15.75" x14ac:dyDescent="0.3">
      <c r="A89" s="17"/>
      <c r="B89" s="11"/>
      <c r="C89" s="9"/>
      <c r="D89" s="10"/>
      <c r="E89" s="11"/>
      <c r="F89" s="12"/>
      <c r="G89" s="9"/>
      <c r="H89" s="14"/>
    </row>
    <row r="90" spans="1:9" ht="15.75" x14ac:dyDescent="0.3">
      <c r="B90" s="5" t="s">
        <v>12</v>
      </c>
      <c r="C90" s="9" t="s">
        <v>381</v>
      </c>
      <c r="D90" s="4" t="s">
        <v>48</v>
      </c>
      <c r="E90" s="5" t="s">
        <v>49</v>
      </c>
      <c r="F90" s="6" t="s">
        <v>50</v>
      </c>
      <c r="G90" s="3" t="s">
        <v>51</v>
      </c>
      <c r="H90" s="14">
        <v>300000</v>
      </c>
    </row>
    <row r="91" spans="1:9" ht="15.75" x14ac:dyDescent="0.3">
      <c r="B91" s="5" t="s">
        <v>63</v>
      </c>
      <c r="C91" s="9" t="s">
        <v>382</v>
      </c>
      <c r="D91" s="4" t="s">
        <v>60</v>
      </c>
      <c r="E91" s="5" t="s">
        <v>61</v>
      </c>
      <c r="F91" s="6" t="s">
        <v>50</v>
      </c>
      <c r="G91" s="3" t="s">
        <v>62</v>
      </c>
      <c r="H91" s="14">
        <v>125000</v>
      </c>
    </row>
    <row r="92" spans="1:9" ht="15.75" x14ac:dyDescent="0.3">
      <c r="B92" s="5" t="s">
        <v>63</v>
      </c>
      <c r="C92" s="9" t="s">
        <v>382</v>
      </c>
      <c r="D92" s="4" t="s">
        <v>60</v>
      </c>
      <c r="E92" s="5" t="s">
        <v>64</v>
      </c>
      <c r="F92" s="6" t="s">
        <v>50</v>
      </c>
      <c r="G92" s="3" t="s">
        <v>62</v>
      </c>
      <c r="H92" s="14">
        <v>155000</v>
      </c>
    </row>
    <row r="93" spans="1:9" ht="15.75" x14ac:dyDescent="0.3">
      <c r="B93" s="5" t="s">
        <v>12</v>
      </c>
      <c r="C93" s="9" t="s">
        <v>382</v>
      </c>
      <c r="D93" s="4" t="s">
        <v>60</v>
      </c>
      <c r="E93" s="5" t="s">
        <v>65</v>
      </c>
      <c r="F93" s="6" t="s">
        <v>50</v>
      </c>
      <c r="G93" s="3" t="s">
        <v>66</v>
      </c>
      <c r="H93" s="14">
        <v>108262</v>
      </c>
      <c r="I93" s="15">
        <f>SUM(H90:H93)</f>
        <v>688262</v>
      </c>
    </row>
    <row r="94" spans="1:9" s="8" customFormat="1" ht="15.75" x14ac:dyDescent="0.3">
      <c r="A94" s="17"/>
      <c r="B94" s="11"/>
      <c r="C94" s="9"/>
      <c r="D94" s="10"/>
      <c r="E94" s="11"/>
      <c r="F94" s="12"/>
      <c r="G94" s="9"/>
      <c r="H94" s="14"/>
    </row>
    <row r="95" spans="1:9" ht="15.75" x14ac:dyDescent="0.3">
      <c r="B95" s="5" t="s">
        <v>12</v>
      </c>
      <c r="C95" s="9" t="s">
        <v>363</v>
      </c>
      <c r="D95" s="4" t="s">
        <v>231</v>
      </c>
      <c r="E95" s="5" t="s">
        <v>234</v>
      </c>
      <c r="F95" s="6" t="s">
        <v>235</v>
      </c>
      <c r="G95" s="3" t="s">
        <v>236</v>
      </c>
      <c r="H95" s="14">
        <v>358107</v>
      </c>
    </row>
    <row r="96" spans="1:9" ht="15.75" x14ac:dyDescent="0.3">
      <c r="B96" s="5" t="s">
        <v>12</v>
      </c>
      <c r="C96" s="9" t="s">
        <v>363</v>
      </c>
      <c r="D96" s="4" t="s">
        <v>231</v>
      </c>
      <c r="E96" s="5" t="s">
        <v>237</v>
      </c>
      <c r="F96" s="6" t="s">
        <v>235</v>
      </c>
      <c r="G96" s="3" t="s">
        <v>236</v>
      </c>
      <c r="H96" s="14">
        <v>548709</v>
      </c>
    </row>
    <row r="97" spans="1:9" ht="15.75" x14ac:dyDescent="0.3">
      <c r="B97" s="5" t="s">
        <v>276</v>
      </c>
      <c r="C97" s="9" t="s">
        <v>383</v>
      </c>
      <c r="D97" s="4" t="s">
        <v>281</v>
      </c>
      <c r="E97" s="5" t="s">
        <v>282</v>
      </c>
      <c r="F97" s="6" t="s">
        <v>235</v>
      </c>
      <c r="G97" s="3" t="s">
        <v>283</v>
      </c>
      <c r="H97" s="14">
        <v>1327064</v>
      </c>
      <c r="I97" s="15">
        <f>SUM(H95:H97)</f>
        <v>2233880</v>
      </c>
    </row>
    <row r="98" spans="1:9" s="8" customFormat="1" ht="15.75" x14ac:dyDescent="0.3">
      <c r="A98" s="17"/>
      <c r="B98" s="11"/>
      <c r="C98" s="9"/>
      <c r="D98" s="10"/>
      <c r="E98" s="11"/>
      <c r="F98" s="12"/>
      <c r="G98" s="9"/>
      <c r="H98" s="14"/>
    </row>
    <row r="99" spans="1:9" ht="15.75" x14ac:dyDescent="0.3">
      <c r="B99" s="5" t="s">
        <v>55</v>
      </c>
      <c r="C99" s="9" t="s">
        <v>384</v>
      </c>
      <c r="D99" s="4" t="s">
        <v>284</v>
      </c>
      <c r="E99" s="5" t="s">
        <v>285</v>
      </c>
      <c r="F99" s="6" t="s">
        <v>286</v>
      </c>
      <c r="G99" s="3" t="s">
        <v>287</v>
      </c>
      <c r="H99" s="14">
        <v>15000000</v>
      </c>
      <c r="I99" s="15">
        <f>SUM(H99)</f>
        <v>15000000</v>
      </c>
    </row>
    <row r="100" spans="1:9" s="8" customFormat="1" ht="15.75" x14ac:dyDescent="0.3">
      <c r="A100" s="17"/>
      <c r="B100" s="11"/>
      <c r="C100" s="9"/>
      <c r="D100" s="10"/>
      <c r="E100" s="11"/>
      <c r="F100" s="12"/>
      <c r="G100" s="9"/>
      <c r="H100" s="14"/>
    </row>
    <row r="101" spans="1:9" ht="15.75" x14ac:dyDescent="0.3">
      <c r="B101" s="5" t="s">
        <v>33</v>
      </c>
      <c r="C101" s="9" t="s">
        <v>385</v>
      </c>
      <c r="D101" s="4" t="s">
        <v>29</v>
      </c>
      <c r="E101" s="5" t="s">
        <v>30</v>
      </c>
      <c r="F101" s="6" t="s">
        <v>31</v>
      </c>
      <c r="G101" s="3" t="s">
        <v>32</v>
      </c>
      <c r="H101" s="14">
        <v>215400</v>
      </c>
    </row>
    <row r="102" spans="1:9" ht="15.75" x14ac:dyDescent="0.3">
      <c r="B102" s="5" t="s">
        <v>36</v>
      </c>
      <c r="C102" s="9" t="s">
        <v>385</v>
      </c>
      <c r="D102" s="4" t="s">
        <v>29</v>
      </c>
      <c r="E102" s="5" t="s">
        <v>34</v>
      </c>
      <c r="F102" s="6" t="s">
        <v>31</v>
      </c>
      <c r="G102" s="3" t="s">
        <v>35</v>
      </c>
      <c r="H102" s="14">
        <v>174900</v>
      </c>
    </row>
    <row r="103" spans="1:9" ht="15.75" x14ac:dyDescent="0.3">
      <c r="B103" s="5" t="s">
        <v>36</v>
      </c>
      <c r="C103" s="9" t="s">
        <v>385</v>
      </c>
      <c r="D103" s="4" t="s">
        <v>29</v>
      </c>
      <c r="E103" s="5" t="s">
        <v>37</v>
      </c>
      <c r="F103" s="6" t="s">
        <v>31</v>
      </c>
      <c r="G103" s="3" t="s">
        <v>38</v>
      </c>
      <c r="H103" s="14">
        <v>328500</v>
      </c>
    </row>
    <row r="104" spans="1:9" ht="15.75" x14ac:dyDescent="0.3">
      <c r="B104" s="5" t="s">
        <v>12</v>
      </c>
      <c r="C104" s="9" t="s">
        <v>385</v>
      </c>
      <c r="D104" s="4" t="s">
        <v>29</v>
      </c>
      <c r="E104" s="5" t="s">
        <v>39</v>
      </c>
      <c r="F104" s="6" t="s">
        <v>31</v>
      </c>
      <c r="G104" s="3" t="s">
        <v>40</v>
      </c>
      <c r="H104" s="14">
        <v>224700</v>
      </c>
    </row>
    <row r="105" spans="1:9" ht="15.75" x14ac:dyDescent="0.3">
      <c r="B105" s="5" t="s">
        <v>12</v>
      </c>
      <c r="C105" s="9" t="s">
        <v>385</v>
      </c>
      <c r="D105" s="4" t="s">
        <v>29</v>
      </c>
      <c r="E105" s="5" t="s">
        <v>41</v>
      </c>
      <c r="F105" s="6" t="s">
        <v>31</v>
      </c>
      <c r="G105" s="3" t="s">
        <v>42</v>
      </c>
      <c r="H105" s="14">
        <v>124400</v>
      </c>
    </row>
    <row r="106" spans="1:9" ht="15.75" x14ac:dyDescent="0.3">
      <c r="B106" s="5" t="s">
        <v>33</v>
      </c>
      <c r="C106" s="9" t="s">
        <v>386</v>
      </c>
      <c r="D106" s="4" t="s">
        <v>56</v>
      </c>
      <c r="E106" s="5" t="s">
        <v>57</v>
      </c>
      <c r="F106" s="6" t="s">
        <v>31</v>
      </c>
      <c r="G106" s="3" t="s">
        <v>58</v>
      </c>
      <c r="H106" s="14">
        <v>525000</v>
      </c>
    </row>
    <row r="107" spans="1:9" ht="15.75" x14ac:dyDescent="0.3">
      <c r="B107" s="5" t="s">
        <v>36</v>
      </c>
      <c r="C107" s="9" t="s">
        <v>387</v>
      </c>
      <c r="D107" s="4" t="s">
        <v>71</v>
      </c>
      <c r="E107" s="5" t="s">
        <v>72</v>
      </c>
      <c r="F107" s="6" t="s">
        <v>31</v>
      </c>
      <c r="G107" s="3" t="s">
        <v>73</v>
      </c>
      <c r="H107" s="14">
        <v>250000</v>
      </c>
    </row>
    <row r="108" spans="1:9" ht="15.75" x14ac:dyDescent="0.3">
      <c r="B108" s="5" t="s">
        <v>36</v>
      </c>
      <c r="C108" s="9" t="s">
        <v>388</v>
      </c>
      <c r="D108" s="4" t="s">
        <v>89</v>
      </c>
      <c r="E108" s="5" t="s">
        <v>90</v>
      </c>
      <c r="F108" s="6" t="s">
        <v>31</v>
      </c>
      <c r="G108" s="3" t="s">
        <v>91</v>
      </c>
      <c r="H108" s="14">
        <v>156590</v>
      </c>
    </row>
    <row r="109" spans="1:9" ht="15.75" x14ac:dyDescent="0.3">
      <c r="B109" s="5" t="s">
        <v>12</v>
      </c>
      <c r="C109" s="9" t="s">
        <v>389</v>
      </c>
      <c r="D109" s="4" t="s">
        <v>119</v>
      </c>
      <c r="E109" s="5" t="s">
        <v>120</v>
      </c>
      <c r="F109" s="6" t="s">
        <v>31</v>
      </c>
      <c r="G109" s="3" t="s">
        <v>121</v>
      </c>
      <c r="H109" s="14">
        <v>180838</v>
      </c>
    </row>
    <row r="110" spans="1:9" ht="15.75" x14ac:dyDescent="0.3">
      <c r="B110" s="5" t="s">
        <v>12</v>
      </c>
      <c r="C110" s="9" t="s">
        <v>389</v>
      </c>
      <c r="D110" s="4" t="s">
        <v>119</v>
      </c>
      <c r="E110" s="5" t="s">
        <v>122</v>
      </c>
      <c r="F110" s="6" t="s">
        <v>31</v>
      </c>
      <c r="G110" s="3" t="s">
        <v>123</v>
      </c>
      <c r="H110" s="14">
        <v>283842</v>
      </c>
    </row>
    <row r="111" spans="1:9" ht="15.75" x14ac:dyDescent="0.3">
      <c r="B111" s="5" t="s">
        <v>36</v>
      </c>
      <c r="C111" s="9" t="s">
        <v>390</v>
      </c>
      <c r="D111" s="4" t="s">
        <v>127</v>
      </c>
      <c r="E111" s="5" t="s">
        <v>128</v>
      </c>
      <c r="F111" s="6" t="s">
        <v>31</v>
      </c>
      <c r="G111" s="3" t="s">
        <v>129</v>
      </c>
      <c r="H111" s="14">
        <v>299760</v>
      </c>
    </row>
    <row r="112" spans="1:9" ht="15.75" x14ac:dyDescent="0.3">
      <c r="B112" s="5" t="s">
        <v>36</v>
      </c>
      <c r="C112" s="9" t="s">
        <v>391</v>
      </c>
      <c r="D112" s="4" t="s">
        <v>130</v>
      </c>
      <c r="E112" s="5" t="s">
        <v>131</v>
      </c>
      <c r="F112" s="6" t="s">
        <v>31</v>
      </c>
      <c r="G112" s="3" t="s">
        <v>132</v>
      </c>
      <c r="H112" s="14">
        <v>430000</v>
      </c>
    </row>
    <row r="113" spans="1:9" ht="15.75" x14ac:dyDescent="0.3">
      <c r="B113" s="5" t="s">
        <v>12</v>
      </c>
      <c r="C113" s="9" t="s">
        <v>392</v>
      </c>
      <c r="D113" s="4" t="s">
        <v>139</v>
      </c>
      <c r="E113" s="5" t="s">
        <v>140</v>
      </c>
      <c r="F113" s="6" t="s">
        <v>31</v>
      </c>
      <c r="G113" s="3" t="s">
        <v>141</v>
      </c>
      <c r="H113" s="14">
        <v>400000</v>
      </c>
    </row>
    <row r="114" spans="1:9" ht="15.75" x14ac:dyDescent="0.3">
      <c r="B114" s="5" t="s">
        <v>12</v>
      </c>
      <c r="C114" s="9" t="s">
        <v>393</v>
      </c>
      <c r="D114" s="4" t="s">
        <v>142</v>
      </c>
      <c r="E114" s="5" t="s">
        <v>143</v>
      </c>
      <c r="F114" s="6" t="s">
        <v>31</v>
      </c>
      <c r="G114" s="3" t="s">
        <v>144</v>
      </c>
      <c r="H114" s="14">
        <v>229670</v>
      </c>
    </row>
    <row r="115" spans="1:9" ht="15.75" x14ac:dyDescent="0.3">
      <c r="B115" s="5" t="s">
        <v>36</v>
      </c>
      <c r="C115" s="9" t="s">
        <v>393</v>
      </c>
      <c r="D115" s="4" t="s">
        <v>142</v>
      </c>
      <c r="E115" s="5" t="s">
        <v>145</v>
      </c>
      <c r="F115" s="6" t="s">
        <v>31</v>
      </c>
      <c r="G115" s="3" t="s">
        <v>146</v>
      </c>
      <c r="H115" s="14">
        <v>71400</v>
      </c>
    </row>
    <row r="116" spans="1:9" ht="15.75" x14ac:dyDescent="0.3">
      <c r="B116" s="5" t="s">
        <v>12</v>
      </c>
      <c r="C116" s="9" t="s">
        <v>394</v>
      </c>
      <c r="D116" s="4" t="s">
        <v>147</v>
      </c>
      <c r="E116" s="5" t="s">
        <v>143</v>
      </c>
      <c r="F116" s="6" t="s">
        <v>31</v>
      </c>
      <c r="G116" s="3" t="s">
        <v>144</v>
      </c>
      <c r="H116" s="14">
        <v>212860</v>
      </c>
    </row>
    <row r="117" spans="1:9" ht="15.75" x14ac:dyDescent="0.3">
      <c r="B117" s="5" t="s">
        <v>276</v>
      </c>
      <c r="C117" s="9" t="s">
        <v>395</v>
      </c>
      <c r="D117" s="4" t="s">
        <v>273</v>
      </c>
      <c r="E117" s="5" t="s">
        <v>274</v>
      </c>
      <c r="F117" s="6" t="s">
        <v>31</v>
      </c>
      <c r="G117" s="3" t="s">
        <v>275</v>
      </c>
      <c r="H117" s="14">
        <v>1249322</v>
      </c>
      <c r="I117" s="15">
        <f>SUM(H101:H117)</f>
        <v>5357182</v>
      </c>
    </row>
    <row r="118" spans="1:9" s="8" customFormat="1" ht="15.75" x14ac:dyDescent="0.3">
      <c r="A118" s="17"/>
      <c r="B118" s="11"/>
      <c r="C118" s="9"/>
      <c r="D118" s="10"/>
      <c r="E118" s="11"/>
      <c r="F118" s="12"/>
      <c r="G118" s="9"/>
      <c r="H118" s="14"/>
    </row>
    <row r="119" spans="1:9" ht="15.75" x14ac:dyDescent="0.3">
      <c r="B119" s="5" t="s">
        <v>262</v>
      </c>
      <c r="C119" s="9" t="s">
        <v>396</v>
      </c>
      <c r="D119" s="4" t="s">
        <v>258</v>
      </c>
      <c r="E119" s="5" t="s">
        <v>259</v>
      </c>
      <c r="F119" s="6" t="s">
        <v>260</v>
      </c>
      <c r="G119" s="3" t="s">
        <v>261</v>
      </c>
      <c r="H119" s="14">
        <v>376135</v>
      </c>
    </row>
    <row r="120" spans="1:9" ht="15.75" x14ac:dyDescent="0.3">
      <c r="B120" s="5" t="s">
        <v>264</v>
      </c>
      <c r="C120" s="9" t="s">
        <v>396</v>
      </c>
      <c r="D120" s="4" t="s">
        <v>258</v>
      </c>
      <c r="E120" s="5" t="s">
        <v>263</v>
      </c>
      <c r="F120" s="6" t="s">
        <v>260</v>
      </c>
      <c r="G120" s="3" t="s">
        <v>261</v>
      </c>
      <c r="H120" s="14">
        <v>488976</v>
      </c>
      <c r="I120" s="15">
        <f>SUM(H119:H120)</f>
        <v>865111</v>
      </c>
    </row>
    <row r="121" spans="1:9" s="8" customFormat="1" ht="15.75" x14ac:dyDescent="0.3">
      <c r="A121" s="17"/>
      <c r="B121" s="11"/>
      <c r="C121" s="9"/>
      <c r="D121" s="10"/>
      <c r="E121" s="11"/>
      <c r="F121" s="12"/>
      <c r="G121" s="9"/>
      <c r="H121" s="14"/>
    </row>
    <row r="122" spans="1:9" ht="15.75" x14ac:dyDescent="0.3">
      <c r="B122" s="5" t="s">
        <v>55</v>
      </c>
      <c r="C122" s="9" t="s">
        <v>397</v>
      </c>
      <c r="D122" s="4" t="s">
        <v>92</v>
      </c>
      <c r="E122" s="5" t="s">
        <v>59</v>
      </c>
      <c r="F122" s="6" t="s">
        <v>93</v>
      </c>
      <c r="G122" s="3" t="s">
        <v>94</v>
      </c>
      <c r="H122" s="14">
        <v>1519484058</v>
      </c>
    </row>
    <row r="123" spans="1:9" ht="15.75" x14ac:dyDescent="0.3">
      <c r="B123" s="5" t="s">
        <v>55</v>
      </c>
      <c r="C123" s="9" t="s">
        <v>397</v>
      </c>
      <c r="D123" s="4" t="s">
        <v>92</v>
      </c>
      <c r="E123" s="5" t="s">
        <v>59</v>
      </c>
      <c r="F123" s="6" t="s">
        <v>95</v>
      </c>
      <c r="G123" s="3" t="s">
        <v>94</v>
      </c>
      <c r="H123" s="14">
        <v>29993706</v>
      </c>
      <c r="I123" s="15">
        <f>SUM(H122:H123)</f>
        <v>1549477764</v>
      </c>
    </row>
    <row r="124" spans="1:9" s="8" customFormat="1" ht="15.75" x14ac:dyDescent="0.3">
      <c r="A124" s="17"/>
      <c r="B124" s="11"/>
      <c r="C124" s="9"/>
      <c r="D124" s="10"/>
      <c r="E124" s="11"/>
      <c r="F124" s="12"/>
      <c r="G124" s="9"/>
      <c r="H124" s="14"/>
    </row>
    <row r="125" spans="1:9" ht="15.75" x14ac:dyDescent="0.3">
      <c r="B125" s="5" t="s">
        <v>242</v>
      </c>
      <c r="C125" s="9" t="s">
        <v>398</v>
      </c>
      <c r="D125" s="4" t="s">
        <v>238</v>
      </c>
      <c r="E125" s="5" t="s">
        <v>239</v>
      </c>
      <c r="F125" s="6" t="s">
        <v>240</v>
      </c>
      <c r="G125" s="3" t="s">
        <v>241</v>
      </c>
      <c r="H125" s="14">
        <v>4429418</v>
      </c>
      <c r="I125" s="15">
        <f>SUM(H125)</f>
        <v>4429418</v>
      </c>
    </row>
    <row r="126" spans="1:9" s="8" customFormat="1" ht="15.75" x14ac:dyDescent="0.3">
      <c r="A126" s="17"/>
      <c r="B126" s="11"/>
      <c r="C126" s="9"/>
      <c r="D126" s="10"/>
      <c r="E126" s="11"/>
      <c r="F126" s="12"/>
      <c r="G126" s="9"/>
      <c r="H126" s="14"/>
    </row>
    <row r="127" spans="1:9" ht="15.75" x14ac:dyDescent="0.3">
      <c r="B127" s="5" t="s">
        <v>36</v>
      </c>
      <c r="C127" s="9" t="s">
        <v>399</v>
      </c>
      <c r="D127" s="4" t="s">
        <v>152</v>
      </c>
      <c r="E127" s="5" t="s">
        <v>153</v>
      </c>
      <c r="F127" s="6" t="s">
        <v>154</v>
      </c>
      <c r="G127" s="3" t="s">
        <v>155</v>
      </c>
      <c r="H127" s="14">
        <v>272893</v>
      </c>
      <c r="I127" s="15">
        <f>SUM(H127)</f>
        <v>272893</v>
      </c>
    </row>
    <row r="128" spans="1:9" s="8" customFormat="1" ht="15.75" x14ac:dyDescent="0.3">
      <c r="A128" s="17"/>
      <c r="B128" s="11"/>
      <c r="C128" s="9"/>
      <c r="D128" s="10"/>
      <c r="E128" s="11"/>
      <c r="F128" s="12"/>
      <c r="G128" s="9"/>
      <c r="H128" s="14"/>
    </row>
    <row r="129" spans="2:8" ht="15.75" x14ac:dyDescent="0.3">
      <c r="B129" s="20" t="s">
        <v>47</v>
      </c>
      <c r="C129" s="18" t="s">
        <v>400</v>
      </c>
      <c r="D129" s="19" t="s">
        <v>43</v>
      </c>
      <c r="E129" s="20" t="s">
        <v>44</v>
      </c>
      <c r="F129" s="21" t="s">
        <v>45</v>
      </c>
      <c r="G129" s="18" t="s">
        <v>46</v>
      </c>
      <c r="H129" s="22">
        <v>734706</v>
      </c>
    </row>
    <row r="130" spans="2:8" ht="15.75" x14ac:dyDescent="0.3">
      <c r="B130" s="20" t="s">
        <v>55</v>
      </c>
      <c r="C130" s="18" t="s">
        <v>401</v>
      </c>
      <c r="D130" s="19" t="s">
        <v>52</v>
      </c>
      <c r="E130" s="20" t="s">
        <v>53</v>
      </c>
      <c r="F130" s="21" t="s">
        <v>45</v>
      </c>
      <c r="G130" s="18" t="s">
        <v>54</v>
      </c>
      <c r="H130" s="22">
        <v>292500</v>
      </c>
    </row>
    <row r="131" spans="2:8" ht="15.75" x14ac:dyDescent="0.3">
      <c r="B131" s="20" t="s">
        <v>70</v>
      </c>
      <c r="C131" s="18" t="s">
        <v>402</v>
      </c>
      <c r="D131" s="19" t="s">
        <v>67</v>
      </c>
      <c r="E131" s="20" t="s">
        <v>68</v>
      </c>
      <c r="F131" s="21" t="s">
        <v>45</v>
      </c>
      <c r="G131" s="18" t="s">
        <v>69</v>
      </c>
      <c r="H131" s="22">
        <v>1410150</v>
      </c>
    </row>
    <row r="132" spans="2:8" ht="15.75" x14ac:dyDescent="0.3">
      <c r="B132" s="20" t="s">
        <v>77</v>
      </c>
      <c r="C132" s="18" t="s">
        <v>403</v>
      </c>
      <c r="D132" s="19" t="s">
        <v>74</v>
      </c>
      <c r="E132" s="20" t="s">
        <v>75</v>
      </c>
      <c r="F132" s="21" t="s">
        <v>45</v>
      </c>
      <c r="G132" s="18" t="s">
        <v>76</v>
      </c>
      <c r="H132" s="22">
        <v>1300000</v>
      </c>
    </row>
    <row r="133" spans="2:8" ht="15.75" x14ac:dyDescent="0.3">
      <c r="B133" s="20" t="s">
        <v>81</v>
      </c>
      <c r="C133" s="18" t="s">
        <v>404</v>
      </c>
      <c r="D133" s="19" t="s">
        <v>78</v>
      </c>
      <c r="E133" s="20" t="s">
        <v>79</v>
      </c>
      <c r="F133" s="21" t="s">
        <v>45</v>
      </c>
      <c r="G133" s="18" t="s">
        <v>80</v>
      </c>
      <c r="H133" s="22">
        <v>400000</v>
      </c>
    </row>
    <row r="134" spans="2:8" ht="15.75" x14ac:dyDescent="0.3">
      <c r="B134" s="20" t="s">
        <v>84</v>
      </c>
      <c r="C134" s="18" t="s">
        <v>404</v>
      </c>
      <c r="D134" s="19" t="s">
        <v>78</v>
      </c>
      <c r="E134" s="20" t="s">
        <v>82</v>
      </c>
      <c r="F134" s="21" t="s">
        <v>45</v>
      </c>
      <c r="G134" s="18" t="s">
        <v>83</v>
      </c>
      <c r="H134" s="22">
        <v>999600</v>
      </c>
    </row>
    <row r="135" spans="2:8" ht="15.75" x14ac:dyDescent="0.3">
      <c r="B135" s="20" t="s">
        <v>88</v>
      </c>
      <c r="C135" s="18" t="s">
        <v>405</v>
      </c>
      <c r="D135" s="19" t="s">
        <v>85</v>
      </c>
      <c r="E135" s="20" t="s">
        <v>86</v>
      </c>
      <c r="F135" s="21" t="s">
        <v>45</v>
      </c>
      <c r="G135" s="18" t="s">
        <v>87</v>
      </c>
      <c r="H135" s="22">
        <v>147530</v>
      </c>
    </row>
    <row r="136" spans="2:8" ht="15.75" x14ac:dyDescent="0.3">
      <c r="B136" s="20" t="s">
        <v>99</v>
      </c>
      <c r="C136" s="18" t="s">
        <v>406</v>
      </c>
      <c r="D136" s="19" t="s">
        <v>96</v>
      </c>
      <c r="E136" s="20" t="s">
        <v>97</v>
      </c>
      <c r="F136" s="21" t="s">
        <v>45</v>
      </c>
      <c r="G136" s="18" t="s">
        <v>98</v>
      </c>
      <c r="H136" s="22">
        <v>32550</v>
      </c>
    </row>
    <row r="137" spans="2:8" ht="15.75" x14ac:dyDescent="0.3">
      <c r="B137" s="20" t="s">
        <v>126</v>
      </c>
      <c r="C137" s="18" t="s">
        <v>407</v>
      </c>
      <c r="D137" s="19" t="s">
        <v>124</v>
      </c>
      <c r="E137" s="20" t="s">
        <v>7</v>
      </c>
      <c r="F137" s="21" t="s">
        <v>45</v>
      </c>
      <c r="G137" s="18" t="s">
        <v>125</v>
      </c>
      <c r="H137" s="22">
        <v>635450</v>
      </c>
    </row>
    <row r="138" spans="2:8" ht="15.75" x14ac:dyDescent="0.3">
      <c r="B138" s="20" t="s">
        <v>170</v>
      </c>
      <c r="C138" s="18" t="s">
        <v>365</v>
      </c>
      <c r="D138" s="19" t="s">
        <v>156</v>
      </c>
      <c r="E138" s="20" t="s">
        <v>168</v>
      </c>
      <c r="F138" s="21" t="s">
        <v>45</v>
      </c>
      <c r="G138" s="18" t="s">
        <v>169</v>
      </c>
      <c r="H138" s="22">
        <v>148454</v>
      </c>
    </row>
    <row r="139" spans="2:8" ht="15.75" x14ac:dyDescent="0.3">
      <c r="B139" s="20" t="s">
        <v>170</v>
      </c>
      <c r="C139" s="18" t="s">
        <v>365</v>
      </c>
      <c r="D139" s="19" t="s">
        <v>156</v>
      </c>
      <c r="E139" s="20" t="s">
        <v>171</v>
      </c>
      <c r="F139" s="21" t="s">
        <v>45</v>
      </c>
      <c r="G139" s="18" t="s">
        <v>172</v>
      </c>
      <c r="H139" s="22">
        <v>148454</v>
      </c>
    </row>
    <row r="140" spans="2:8" ht="15.75" x14ac:dyDescent="0.3">
      <c r="B140" s="20" t="s">
        <v>176</v>
      </c>
      <c r="C140" s="18" t="s">
        <v>408</v>
      </c>
      <c r="D140" s="19" t="s">
        <v>173</v>
      </c>
      <c r="E140" s="20" t="s">
        <v>174</v>
      </c>
      <c r="F140" s="21" t="s">
        <v>45</v>
      </c>
      <c r="G140" s="18" t="s">
        <v>175</v>
      </c>
      <c r="H140" s="22">
        <v>1177246</v>
      </c>
    </row>
    <row r="141" spans="2:8" ht="15.75" x14ac:dyDescent="0.3">
      <c r="B141" s="20" t="s">
        <v>176</v>
      </c>
      <c r="C141" s="18" t="s">
        <v>408</v>
      </c>
      <c r="D141" s="19" t="s">
        <v>173</v>
      </c>
      <c r="E141" s="20" t="s">
        <v>177</v>
      </c>
      <c r="F141" s="21" t="s">
        <v>45</v>
      </c>
      <c r="G141" s="18" t="s">
        <v>175</v>
      </c>
      <c r="H141" s="22">
        <v>319159</v>
      </c>
    </row>
    <row r="142" spans="2:8" ht="15.75" x14ac:dyDescent="0.3">
      <c r="B142" s="20" t="s">
        <v>196</v>
      </c>
      <c r="C142" s="18" t="s">
        <v>409</v>
      </c>
      <c r="D142" s="19" t="s">
        <v>193</v>
      </c>
      <c r="E142" s="20" t="s">
        <v>194</v>
      </c>
      <c r="F142" s="21" t="s">
        <v>45</v>
      </c>
      <c r="G142" s="18" t="s">
        <v>195</v>
      </c>
      <c r="H142" s="22">
        <v>1683</v>
      </c>
    </row>
    <row r="143" spans="2:8" ht="15.75" x14ac:dyDescent="0.3">
      <c r="B143" s="20" t="s">
        <v>55</v>
      </c>
      <c r="C143" s="18" t="s">
        <v>410</v>
      </c>
      <c r="D143" s="19" t="s">
        <v>197</v>
      </c>
      <c r="E143" s="20" t="s">
        <v>198</v>
      </c>
      <c r="F143" s="21" t="s">
        <v>45</v>
      </c>
      <c r="G143" s="18" t="s">
        <v>199</v>
      </c>
      <c r="H143" s="22">
        <v>1146360</v>
      </c>
    </row>
    <row r="144" spans="2:8" ht="15.75" x14ac:dyDescent="0.3">
      <c r="B144" s="20" t="s">
        <v>201</v>
      </c>
      <c r="C144" s="18" t="s">
        <v>410</v>
      </c>
      <c r="D144" s="19" t="s">
        <v>197</v>
      </c>
      <c r="E144" s="20" t="s">
        <v>200</v>
      </c>
      <c r="F144" s="21" t="s">
        <v>45</v>
      </c>
      <c r="G144" s="18" t="s">
        <v>199</v>
      </c>
      <c r="H144" s="22">
        <v>556388</v>
      </c>
    </row>
    <row r="145" spans="2:9" ht="15.75" x14ac:dyDescent="0.3">
      <c r="B145" s="20" t="s">
        <v>203</v>
      </c>
      <c r="C145" s="18" t="s">
        <v>410</v>
      </c>
      <c r="D145" s="19" t="s">
        <v>197</v>
      </c>
      <c r="E145" s="20" t="s">
        <v>202</v>
      </c>
      <c r="F145" s="21" t="s">
        <v>45</v>
      </c>
      <c r="G145" s="18" t="s">
        <v>199</v>
      </c>
      <c r="H145" s="22">
        <v>5015326</v>
      </c>
    </row>
    <row r="146" spans="2:9" ht="15.75" x14ac:dyDescent="0.3">
      <c r="B146" s="20" t="s">
        <v>206</v>
      </c>
      <c r="C146" s="18" t="s">
        <v>410</v>
      </c>
      <c r="D146" s="19" t="s">
        <v>197</v>
      </c>
      <c r="E146" s="20" t="s">
        <v>204</v>
      </c>
      <c r="F146" s="21" t="s">
        <v>45</v>
      </c>
      <c r="G146" s="18" t="s">
        <v>205</v>
      </c>
      <c r="H146" s="22">
        <v>4298851</v>
      </c>
    </row>
    <row r="147" spans="2:9" ht="15.75" x14ac:dyDescent="0.3">
      <c r="B147" s="20" t="s">
        <v>55</v>
      </c>
      <c r="C147" s="18" t="s">
        <v>410</v>
      </c>
      <c r="D147" s="19" t="s">
        <v>197</v>
      </c>
      <c r="E147" s="20" t="s">
        <v>207</v>
      </c>
      <c r="F147" s="21" t="s">
        <v>45</v>
      </c>
      <c r="G147" s="18" t="s">
        <v>208</v>
      </c>
      <c r="H147" s="22">
        <v>4298851</v>
      </c>
    </row>
    <row r="148" spans="2:9" ht="15.75" x14ac:dyDescent="0.3">
      <c r="B148" s="20" t="s">
        <v>211</v>
      </c>
      <c r="C148" s="18" t="s">
        <v>410</v>
      </c>
      <c r="D148" s="19" t="s">
        <v>197</v>
      </c>
      <c r="E148" s="20" t="s">
        <v>209</v>
      </c>
      <c r="F148" s="21" t="s">
        <v>45</v>
      </c>
      <c r="G148" s="18" t="s">
        <v>210</v>
      </c>
      <c r="H148" s="22">
        <v>4298851</v>
      </c>
    </row>
    <row r="149" spans="2:9" ht="15.75" x14ac:dyDescent="0.3">
      <c r="B149" s="20" t="s">
        <v>214</v>
      </c>
      <c r="C149" s="18" t="s">
        <v>410</v>
      </c>
      <c r="D149" s="19" t="s">
        <v>197</v>
      </c>
      <c r="E149" s="20" t="s">
        <v>212</v>
      </c>
      <c r="F149" s="21" t="s">
        <v>45</v>
      </c>
      <c r="G149" s="18" t="s">
        <v>213</v>
      </c>
      <c r="H149" s="22">
        <v>4298851</v>
      </c>
    </row>
    <row r="150" spans="2:9" ht="15.75" x14ac:dyDescent="0.3">
      <c r="B150" s="20" t="s">
        <v>217</v>
      </c>
      <c r="C150" s="18" t="s">
        <v>410</v>
      </c>
      <c r="D150" s="19" t="s">
        <v>197</v>
      </c>
      <c r="E150" s="20" t="s">
        <v>215</v>
      </c>
      <c r="F150" s="21" t="s">
        <v>45</v>
      </c>
      <c r="G150" s="18" t="s">
        <v>216</v>
      </c>
      <c r="H150" s="22">
        <v>4298851</v>
      </c>
    </row>
    <row r="151" spans="2:9" ht="15.75" x14ac:dyDescent="0.3">
      <c r="B151" s="20" t="s">
        <v>219</v>
      </c>
      <c r="C151" s="18" t="s">
        <v>410</v>
      </c>
      <c r="D151" s="19" t="s">
        <v>197</v>
      </c>
      <c r="E151" s="20" t="s">
        <v>202</v>
      </c>
      <c r="F151" s="21" t="s">
        <v>45</v>
      </c>
      <c r="G151" s="18" t="s">
        <v>218</v>
      </c>
      <c r="H151" s="22">
        <v>5015326</v>
      </c>
    </row>
    <row r="152" spans="2:9" ht="15.75" x14ac:dyDescent="0.3">
      <c r="B152" s="20" t="s">
        <v>203</v>
      </c>
      <c r="C152" s="18" t="s">
        <v>410</v>
      </c>
      <c r="D152" s="19" t="s">
        <v>197</v>
      </c>
      <c r="E152" s="20" t="s">
        <v>220</v>
      </c>
      <c r="F152" s="21" t="s">
        <v>45</v>
      </c>
      <c r="G152" s="18" t="s">
        <v>221</v>
      </c>
      <c r="H152" s="22">
        <v>16521166</v>
      </c>
    </row>
    <row r="153" spans="2:9" ht="15.75" x14ac:dyDescent="0.3">
      <c r="B153" s="20" t="s">
        <v>203</v>
      </c>
      <c r="C153" s="18" t="s">
        <v>410</v>
      </c>
      <c r="D153" s="19" t="s">
        <v>197</v>
      </c>
      <c r="E153" s="20" t="s">
        <v>222</v>
      </c>
      <c r="F153" s="21" t="s">
        <v>45</v>
      </c>
      <c r="G153" s="18" t="s">
        <v>223</v>
      </c>
      <c r="H153" s="22">
        <v>4298851</v>
      </c>
    </row>
    <row r="154" spans="2:9" ht="15.75" x14ac:dyDescent="0.3">
      <c r="B154" s="20" t="s">
        <v>227</v>
      </c>
      <c r="C154" s="18" t="s">
        <v>411</v>
      </c>
      <c r="D154" s="19" t="s">
        <v>224</v>
      </c>
      <c r="E154" s="20" t="s">
        <v>225</v>
      </c>
      <c r="F154" s="21" t="s">
        <v>45</v>
      </c>
      <c r="G154" s="18" t="s">
        <v>226</v>
      </c>
      <c r="H154" s="22">
        <v>395199</v>
      </c>
    </row>
    <row r="155" spans="2:9" ht="15.75" x14ac:dyDescent="0.3">
      <c r="B155" s="20" t="s">
        <v>250</v>
      </c>
      <c r="C155" s="18" t="s">
        <v>412</v>
      </c>
      <c r="D155" s="19" t="s">
        <v>247</v>
      </c>
      <c r="E155" s="20" t="s">
        <v>248</v>
      </c>
      <c r="F155" s="21" t="s">
        <v>45</v>
      </c>
      <c r="G155" s="18" t="s">
        <v>249</v>
      </c>
      <c r="H155" s="22">
        <v>339488</v>
      </c>
    </row>
    <row r="156" spans="2:9" ht="15.75" x14ac:dyDescent="0.3">
      <c r="B156" s="20" t="s">
        <v>253</v>
      </c>
      <c r="C156" s="18" t="s">
        <v>412</v>
      </c>
      <c r="D156" s="19" t="s">
        <v>247</v>
      </c>
      <c r="E156" s="20" t="s">
        <v>251</v>
      </c>
      <c r="F156" s="21" t="s">
        <v>45</v>
      </c>
      <c r="G156" s="18" t="s">
        <v>252</v>
      </c>
      <c r="H156" s="22">
        <v>169744</v>
      </c>
    </row>
    <row r="157" spans="2:9" ht="15.75" x14ac:dyDescent="0.3">
      <c r="B157" s="20" t="s">
        <v>253</v>
      </c>
      <c r="C157" s="18" t="s">
        <v>412</v>
      </c>
      <c r="D157" s="19" t="s">
        <v>247</v>
      </c>
      <c r="E157" s="20" t="s">
        <v>254</v>
      </c>
      <c r="F157" s="21" t="s">
        <v>45</v>
      </c>
      <c r="G157" s="18" t="s">
        <v>255</v>
      </c>
      <c r="H157" s="22">
        <v>169744</v>
      </c>
    </row>
    <row r="158" spans="2:9" ht="15.75" x14ac:dyDescent="0.3">
      <c r="B158" s="20" t="s">
        <v>250</v>
      </c>
      <c r="C158" s="18" t="s">
        <v>412</v>
      </c>
      <c r="D158" s="19" t="s">
        <v>247</v>
      </c>
      <c r="E158" s="20" t="s">
        <v>256</v>
      </c>
      <c r="F158" s="21" t="s">
        <v>45</v>
      </c>
      <c r="G158" s="18" t="s">
        <v>257</v>
      </c>
      <c r="H158" s="22">
        <v>169744</v>
      </c>
    </row>
    <row r="159" spans="2:9" ht="15.75" x14ac:dyDescent="0.3">
      <c r="B159" s="20" t="s">
        <v>291</v>
      </c>
      <c r="C159" s="18" t="s">
        <v>413</v>
      </c>
      <c r="D159" s="19" t="s">
        <v>288</v>
      </c>
      <c r="E159" s="20" t="s">
        <v>289</v>
      </c>
      <c r="F159" s="21" t="s">
        <v>45</v>
      </c>
      <c r="G159" s="18" t="s">
        <v>290</v>
      </c>
      <c r="H159" s="22">
        <v>515103</v>
      </c>
      <c r="I159" s="16">
        <f>SUM(H129:H159)</f>
        <v>63554176</v>
      </c>
    </row>
    <row r="162" spans="8:9" x14ac:dyDescent="0.25">
      <c r="H162" s="7">
        <f>SUM(H7:H161)</f>
        <v>2083993654</v>
      </c>
      <c r="I162" s="7">
        <f>SUM(I7:I161)</f>
        <v>2083993654</v>
      </c>
    </row>
  </sheetData>
  <sortState ref="C7:S131">
    <sortCondition ref="E7:E131"/>
  </sortState>
  <pageMargins left="0.7" right="0.7" top="0.75" bottom="0.75" header="0.3" footer="0.3"/>
  <pageSetup paperSize="5" scale="7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Exigible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diaz caceres</dc:creator>
  <cp:lastModifiedBy>jorge diaz caceres</cp:lastModifiedBy>
  <cp:lastPrinted>2022-04-11T14:12:19Z</cp:lastPrinted>
  <dcterms:created xsi:type="dcterms:W3CDTF">2022-04-11T13:14:27Z</dcterms:created>
  <dcterms:modified xsi:type="dcterms:W3CDTF">2022-04-11T17:28:28Z</dcterms:modified>
</cp:coreProperties>
</file>