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Informes Contabilidad\2022\08.Agosto\Pasivo_Exigible\"/>
    </mc:Choice>
  </mc:AlternateContent>
  <xr:revisionPtr revIDLastSave="0" documentId="13_ncr:1_{2C60DC2D-D26F-455C-B817-ABB7CA2A1FC8}" xr6:coauthVersionLast="47" xr6:coauthVersionMax="47" xr10:uidLastSave="{00000000-0000-0000-0000-000000000000}"/>
  <bookViews>
    <workbookView xWindow="-20610" yWindow="-120" windowWidth="20730" windowHeight="11040" xr2:uid="{5D087AB4-9B27-4922-8EDE-438BF4D0D570}"/>
  </bookViews>
  <sheets>
    <sheet name="Deuda Exigible" sheetId="1" r:id="rId1"/>
    <sheet name="Hoja2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H7" i="1"/>
  <c r="H14" i="1"/>
  <c r="H16" i="1"/>
  <c r="H51" i="1"/>
  <c r="H54" i="1"/>
  <c r="H57" i="1"/>
  <c r="H60" i="1"/>
  <c r="H62" i="1"/>
  <c r="H65" i="1"/>
  <c r="H68" i="1"/>
  <c r="H70" i="1"/>
  <c r="H72" i="1"/>
  <c r="H87" i="1"/>
  <c r="H89" i="1"/>
  <c r="H92" i="1"/>
  <c r="H94" i="1"/>
  <c r="H100" i="1"/>
  <c r="H102" i="1"/>
  <c r="H104" i="1"/>
  <c r="H112" i="1"/>
  <c r="H114" i="1"/>
  <c r="H116" i="1"/>
  <c r="H118" i="1"/>
  <c r="H122" i="1"/>
  <c r="H125" i="1"/>
  <c r="H130" i="1"/>
  <c r="H133" i="1"/>
  <c r="H140" i="1"/>
  <c r="H148" i="1"/>
  <c r="H150" i="1"/>
  <c r="H155" i="1"/>
  <c r="H166" i="1"/>
  <c r="H168" i="1"/>
  <c r="H170" i="1"/>
  <c r="H182" i="1"/>
  <c r="H186" i="1"/>
  <c r="H189" i="1"/>
  <c r="H194" i="1"/>
  <c r="H199" i="1"/>
  <c r="H201" i="1"/>
  <c r="H207" i="1"/>
  <c r="H234" i="1"/>
  <c r="G235" i="1"/>
  <c r="H235" i="1" l="1"/>
</calcChain>
</file>

<file path=xl/sharedStrings.xml><?xml version="1.0" encoding="utf-8"?>
<sst xmlns="http://schemas.openxmlformats.org/spreadsheetml/2006/main" count="1124" uniqueCount="537">
  <si>
    <t>rut</t>
  </si>
  <si>
    <t>nombre</t>
  </si>
  <si>
    <t>factura</t>
  </si>
  <si>
    <t>concepto_pres</t>
  </si>
  <si>
    <t>detalle</t>
  </si>
  <si>
    <t>saldo</t>
  </si>
  <si>
    <t>fecha_emision</t>
  </si>
  <si>
    <t>8</t>
  </si>
  <si>
    <t>GACITÚA DE LA JARA  EDUARDO ALFONSO CARLOS</t>
  </si>
  <si>
    <t>9</t>
  </si>
  <si>
    <t xml:space="preserve">2152209002      </t>
  </si>
  <si>
    <t>ARRIENDO INMUEBLE CENTRO DIA ADULTO MAYOR MES SEPTIEMBRE 2022</t>
  </si>
  <si>
    <t>22082022</t>
  </si>
  <si>
    <t>COFRÉ BERRÍOS LUIS ROBERTO</t>
  </si>
  <si>
    <t>2160</t>
  </si>
  <si>
    <t>SERVICIO ARRIENDO INMUEBLE CENTRO DE LA MUJER MES SEPTIEMBRE 2022</t>
  </si>
  <si>
    <t>19082022</t>
  </si>
  <si>
    <t>0</t>
  </si>
  <si>
    <t>DIAZ CONSUEGRA PATRICIA ISABEL</t>
  </si>
  <si>
    <t>88</t>
  </si>
  <si>
    <t xml:space="preserve">2152905999      </t>
  </si>
  <si>
    <t>Adq. bomba de agua p/Pileta Plaza de Armas de Buin</t>
  </si>
  <si>
    <t>17082022</t>
  </si>
  <si>
    <t>KURTH GONZÁLEZ FERNANDO RENATO LUCIANO</t>
  </si>
  <si>
    <t>2385</t>
  </si>
  <si>
    <t xml:space="preserve">2152401007      </t>
  </si>
  <si>
    <t>APORTE ECONOMICO EN BENEFICIO DE ROBERTO MARTINEZ ORDENES</t>
  </si>
  <si>
    <t>RAMIREZ MEZA YORKA ROCIO DEL ESPIRITU SANTO</t>
  </si>
  <si>
    <t>2362</t>
  </si>
  <si>
    <t xml:space="preserve">2152601         </t>
  </si>
  <si>
    <t>DEVOLUCION POR SERVICIO LIMPIAFOSAS NO REALIZADO</t>
  </si>
  <si>
    <t>7</t>
  </si>
  <si>
    <t>RUIZ RODRIGO RODRIGO JORGE</t>
  </si>
  <si>
    <t>20368</t>
  </si>
  <si>
    <t xml:space="preserve">2153407         </t>
  </si>
  <si>
    <t>200 PALOS 2X3, Y 50 KG DE CLAVOS (P. MAIPO)</t>
  </si>
  <si>
    <t>18012018</t>
  </si>
  <si>
    <t>MOYA GONZÁLEZ LUIS EDUARDO</t>
  </si>
  <si>
    <t>350</t>
  </si>
  <si>
    <t>REFRIGERIOS PARA ANIVERSARIO LOCALIDAD NUEVO BUIN</t>
  </si>
  <si>
    <t>01012022</t>
  </si>
  <si>
    <t>BELIN SANCHEZ CRISTIAN PATRICIO</t>
  </si>
  <si>
    <t>6195</t>
  </si>
  <si>
    <t xml:space="preserve">2152401001001   </t>
  </si>
  <si>
    <t>ADQUISICION ACADA PREFABRICADA</t>
  </si>
  <si>
    <t>01082022</t>
  </si>
  <si>
    <t>6200</t>
  </si>
  <si>
    <t>ADQUISICION CASA PREFABRICADA DESTINADA PARA DIMAAO</t>
  </si>
  <si>
    <t>05082022</t>
  </si>
  <si>
    <t>6201</t>
  </si>
  <si>
    <t>ADQUISICION DE CASA PREFABRICADA PARA DIMAAO</t>
  </si>
  <si>
    <t>GONZALEZ TAPIA ALEX</t>
  </si>
  <si>
    <t>282</t>
  </si>
  <si>
    <t>PMU-FIE Ampliacion de sala Servicios Higiénicos Escuela Rosales del</t>
  </si>
  <si>
    <t>03082016</t>
  </si>
  <si>
    <t>SILVA SILVA VÍCTOR MAURICIO</t>
  </si>
  <si>
    <t>2217</t>
  </si>
  <si>
    <t xml:space="preserve">2152101004006   </t>
  </si>
  <si>
    <t>PAGO VIATICO SIN PERNOCTAR FUNCIONARIO VICTOR SILVA 30 JULIO 2022</t>
  </si>
  <si>
    <t>08082022</t>
  </si>
  <si>
    <t>MORALES MILLALONCO ROSA ALEJANDRA</t>
  </si>
  <si>
    <t>2388</t>
  </si>
  <si>
    <t xml:space="preserve">2152401008      </t>
  </si>
  <si>
    <t>PREMIO ECONOMICO EN BENEFICIO DE ROSA MORALES MILLALONCO</t>
  </si>
  <si>
    <t>GONZALEZ REBOLLEDO MARIA DEL CARMEN</t>
  </si>
  <si>
    <t>2363</t>
  </si>
  <si>
    <t>DEVOLUCION SERVICIO LIMPIAFOSAS NO REALIZADO</t>
  </si>
  <si>
    <t>SANCHEZ ROJAS JOSE</t>
  </si>
  <si>
    <t>51735</t>
  </si>
  <si>
    <t>Adq. Materiales d/Ferretería p/apoyo siniestro FIBE 01.13.003431</t>
  </si>
  <si>
    <t>04082022</t>
  </si>
  <si>
    <t>51732</t>
  </si>
  <si>
    <t>Adq. Materiales d/Ferretería p/apoyo siniestro FIBE 01.13.003434</t>
  </si>
  <si>
    <t>ALARCON SANCHEZ NICOLAS ALEJANDRO</t>
  </si>
  <si>
    <t>378</t>
  </si>
  <si>
    <t>PAGO PERITO CAUSA ROL C-1722-2013</t>
  </si>
  <si>
    <t>08052019</t>
  </si>
  <si>
    <t>2</t>
  </si>
  <si>
    <t>OSSES MARÍN CARLA JAVIERA</t>
  </si>
  <si>
    <t>83</t>
  </si>
  <si>
    <t>ADQUISICION MATERIALES DE CONSUMO PARA ANIVERSARIO COMUNAL 2016</t>
  </si>
  <si>
    <t>19052016</t>
  </si>
  <si>
    <t>104</t>
  </si>
  <si>
    <t>CONTRATACION DIRECTA POR SRVICIOS DE CATERING ANIVERSARIO DE MAIPO</t>
  </si>
  <si>
    <t>17112016</t>
  </si>
  <si>
    <t>VEGA MARTINEZ ANA MARIA</t>
  </si>
  <si>
    <t>440</t>
  </si>
  <si>
    <t>ADQUISICION BOLSAS ECOLOGICAS PARA EXPO TURISMO</t>
  </si>
  <si>
    <t>26042018</t>
  </si>
  <si>
    <t>MUÑOZ SERRE JOSE LUIS</t>
  </si>
  <si>
    <t>1402</t>
  </si>
  <si>
    <t xml:space="preserve">2152208999      </t>
  </si>
  <si>
    <t>C.Directa Present. Artística Lucybell Sáb. 27 Agosto 2022 e</t>
  </si>
  <si>
    <t>30082022</t>
  </si>
  <si>
    <t>LABRIN DIAZ ANDREA</t>
  </si>
  <si>
    <t>118</t>
  </si>
  <si>
    <t>Cont. Art. Grupo Folclórico "A Flor de Piel", 12 de agosto de 2022.-</t>
  </si>
  <si>
    <t>18082022</t>
  </si>
  <si>
    <t>TAPIA OTEIZA SEBASTIAN ANDRES</t>
  </si>
  <si>
    <t>52</t>
  </si>
  <si>
    <t xml:space="preserve">2152204015      </t>
  </si>
  <si>
    <t>Adq. plantas para reparar paño sañado en Plaza de Armas de Buin</t>
  </si>
  <si>
    <t>16082022</t>
  </si>
  <si>
    <t>4</t>
  </si>
  <si>
    <t>YEVENEZ ORTIZ IGNACIO</t>
  </si>
  <si>
    <t>1253</t>
  </si>
  <si>
    <t xml:space="preserve">2152103007      </t>
  </si>
  <si>
    <t>PRACTICA PROFESIONAL ALUMNO IGNACIO YEVENEZ ORTIZ</t>
  </si>
  <si>
    <t xml:space="preserve">SERVICIO DE REGISTRO CIVIL E IDENTIFICACION  </t>
  </si>
  <si>
    <t>102</t>
  </si>
  <si>
    <t>EMISION CERTIFICADOS TRANSITO MES FEBRERO DE 2021</t>
  </si>
  <si>
    <t>15032021</t>
  </si>
  <si>
    <t xml:space="preserve">AGUAS ANDINAS S.A.  </t>
  </si>
  <si>
    <t>903</t>
  </si>
  <si>
    <t>APORTE ECONOMICO EN BENEFICIO DE JUANA MAULEN BUDIN</t>
  </si>
  <si>
    <t>30032022</t>
  </si>
  <si>
    <t xml:space="preserve">ILUSTRE MUNICIPALIDAD DE BUIN  </t>
  </si>
  <si>
    <t xml:space="preserve">2152103001      </t>
  </si>
  <si>
    <t>REMUNERACIONES MES:4/2022   DOMINIO:Honorarios  PROCESO:REMUNERACIONES</t>
  </si>
  <si>
    <t>REMUNERACIONES MES:7/2022   DOMINIO:Honorarios  PROCESO:REMUNERACIONES</t>
  </si>
  <si>
    <t>29072022</t>
  </si>
  <si>
    <t>REMUNERACIONES MES:8/2022   DOMINIO:Honorarios  PROCESO:REMUNERACIONES</t>
  </si>
  <si>
    <t>29082022</t>
  </si>
  <si>
    <t>REMUNERACIONES MES:5/2022   DOMINIO:Honorarios  PROCESO:Complementaria</t>
  </si>
  <si>
    <t xml:space="preserve">2152104004001   </t>
  </si>
  <si>
    <t xml:space="preserve">2152104004002   </t>
  </si>
  <si>
    <t xml:space="preserve">2152104004003   </t>
  </si>
  <si>
    <t xml:space="preserve">2152104004005   </t>
  </si>
  <si>
    <t xml:space="preserve">2152104004006   </t>
  </si>
  <si>
    <t xml:space="preserve">2152104004007   </t>
  </si>
  <si>
    <t xml:space="preserve">CORPORACION DE DESARROLLO SOCIAL DE BUIN  </t>
  </si>
  <si>
    <t>621</t>
  </si>
  <si>
    <t xml:space="preserve">2152401002001   </t>
  </si>
  <si>
    <t>SUBVENCION EDUCACION Y SALUD AÑO 2022 CORP. DE DESA. SOCIAL BUIN</t>
  </si>
  <si>
    <t>07032022</t>
  </si>
  <si>
    <t xml:space="preserve">2152401003001   </t>
  </si>
  <si>
    <t xml:space="preserve">SOCIEDAD CHILENA DEL DERECHO DE AUTOR  </t>
  </si>
  <si>
    <t>DERECHOS DE AUTOR ACTIVIDADES COMUNALES</t>
  </si>
  <si>
    <t>10012018</t>
  </si>
  <si>
    <t xml:space="preserve">CORPORACION RENAL INFANTIL MATER  </t>
  </si>
  <si>
    <t>2408</t>
  </si>
  <si>
    <t>APORTE ECONOMICO EN BENEFICIO DE MARIA PACHECO PADILLA</t>
  </si>
  <si>
    <t>24082022</t>
  </si>
  <si>
    <t xml:space="preserve">RAUL ALEJANDRO FERNANDEZ PRADO E.I.R.L.  </t>
  </si>
  <si>
    <t>882</t>
  </si>
  <si>
    <t xml:space="preserve">2152206006      </t>
  </si>
  <si>
    <t>EEPP N°3 y Final Trato Directo Serv. Mant. Planta Tto. Aguas Servidas</t>
  </si>
  <si>
    <t xml:space="preserve">SERVICIOS FUNERARIOS VERGARA LTDA.  </t>
  </si>
  <si>
    <t>2317</t>
  </si>
  <si>
    <t>APORTE ECONOMICO EN BENEFICIO DE MARIA RAÑIMAN SONCO</t>
  </si>
  <si>
    <t xml:space="preserve">ENTERTAINMENT LICENSES SPA  </t>
  </si>
  <si>
    <t>13656</t>
  </si>
  <si>
    <t>Adq. Licencia de entretenimiento para Teatro Municipal</t>
  </si>
  <si>
    <t>26082022</t>
  </si>
  <si>
    <t xml:space="preserve">CONSTRUCCION E INGENIERIA DANIEL ESTEBAN PACHECO B.  </t>
  </si>
  <si>
    <t>416</t>
  </si>
  <si>
    <t xml:space="preserve">2152204999      </t>
  </si>
  <si>
    <t>Adq. pasto sintético p/implementación Canil Municipal</t>
  </si>
  <si>
    <t>12082022</t>
  </si>
  <si>
    <t xml:space="preserve">SOCIEDAD DE SALUD LOS GUINDOS LTDA  </t>
  </si>
  <si>
    <t>2386</t>
  </si>
  <si>
    <t>APORTE ECONOMICO EN BENEFICIO DE MARIA CANIUQUEO HUENCHUL</t>
  </si>
  <si>
    <t>2417</t>
  </si>
  <si>
    <t>APORTE ECONOMICO EN BENEFICIO DE HORACIO ESPINOZA CRUZ</t>
  </si>
  <si>
    <t xml:space="preserve">COMERCIAL SANTOS SPA  </t>
  </si>
  <si>
    <t>153577</t>
  </si>
  <si>
    <t>Adq. Materiales de Ferretería para FIBE 01.13.003433</t>
  </si>
  <si>
    <t xml:space="preserve">FERRETERIA MANQUEHUE LIMITADA  </t>
  </si>
  <si>
    <t>11274</t>
  </si>
  <si>
    <t>Adq. Materiales de Construcción siniestro FIBE 01.13.003416</t>
  </si>
  <si>
    <t xml:space="preserve">COMERCIAL ERRAZURIZ LTDA  </t>
  </si>
  <si>
    <t>32362</t>
  </si>
  <si>
    <t xml:space="preserve">2152206002      </t>
  </si>
  <si>
    <t>Serv. Mantencion y Reparación Vehículos Municipales</t>
  </si>
  <si>
    <t>02072022</t>
  </si>
  <si>
    <t xml:space="preserve">ACEVEDO Y CIA LIMITADA  </t>
  </si>
  <si>
    <t>96968</t>
  </si>
  <si>
    <t xml:space="preserve">2152204004      </t>
  </si>
  <si>
    <t>Adq. de vacunas para Plan Mascota Protegida - Centro Veterinario Munic</t>
  </si>
  <si>
    <t xml:space="preserve">COMERCIALIZADORA VERONICA ARCOS E.I.R.L.  </t>
  </si>
  <si>
    <t>2387</t>
  </si>
  <si>
    <t>APORTE ECONOMICO EN BENEFICIO DE DAVID LEYTON VENEGAS</t>
  </si>
  <si>
    <t xml:space="preserve">PANTHER MANAGEMENT SPA  </t>
  </si>
  <si>
    <t>6943</t>
  </si>
  <si>
    <t xml:space="preserve">2152209004      </t>
  </si>
  <si>
    <t>Pago único Puesta en Marcha Serv. At. Publico y Gestion Filas Tránsito</t>
  </si>
  <si>
    <t>Serv. Atencion a Público t Gestion de Filas Direcc. de Tránsito Marzo</t>
  </si>
  <si>
    <t>AJUSTE POR VARIACION UF EN OBLIGACION 10-493</t>
  </si>
  <si>
    <t>AJUSTE POR VARIACION UF EN OBLIGACION 10-49303</t>
  </si>
  <si>
    <t xml:space="preserve">COMERCIAL FUENTES MAGANA LIMITADA  </t>
  </si>
  <si>
    <t>3131</t>
  </si>
  <si>
    <t xml:space="preserve">2152204001      </t>
  </si>
  <si>
    <t>Adq. cajas de archivo para documentación años anteriores (envío contai</t>
  </si>
  <si>
    <t>11082022</t>
  </si>
  <si>
    <t xml:space="preserve">SUAT SPA  </t>
  </si>
  <si>
    <t>612</t>
  </si>
  <si>
    <t xml:space="preserve">2152208002      </t>
  </si>
  <si>
    <t>Servicio de Vigilancia Dependencias Municipales Julio 2022</t>
  </si>
  <si>
    <t xml:space="preserve">COMPAÑIA GENERAL DE ELECTRICIDAD S.A.  </t>
  </si>
  <si>
    <t>340781945</t>
  </si>
  <si>
    <t xml:space="preserve">2152212004      </t>
  </si>
  <si>
    <t>Int. y PFP Boletas/Factura CGE Cons. Centro/Casa adulto Mayor Venc. Se</t>
  </si>
  <si>
    <t>25082022</t>
  </si>
  <si>
    <t>340781948</t>
  </si>
  <si>
    <t>340819103</t>
  </si>
  <si>
    <t>18317020</t>
  </si>
  <si>
    <t>304891833</t>
  </si>
  <si>
    <t>INTERES Y P.F.P BOL. CGE N°304891833 CONS CASA A. MAYOR</t>
  </si>
  <si>
    <t>01092021</t>
  </si>
  <si>
    <t xml:space="preserve">COMERCIO, CONSTRUCCION E INVERSION IDEAS SPA.  </t>
  </si>
  <si>
    <t>4073</t>
  </si>
  <si>
    <t xml:space="preserve">2152204012      </t>
  </si>
  <si>
    <t>Adq. Materiales d/Ferretería PMU "Mej. urbano remate Sur Parque O´higg</t>
  </si>
  <si>
    <t xml:space="preserve">FABRITA SPA  </t>
  </si>
  <si>
    <t>1327</t>
  </si>
  <si>
    <t xml:space="preserve">2152202002      </t>
  </si>
  <si>
    <t>Adq. Ropa Institucional para Dirección de Obras Municipales</t>
  </si>
  <si>
    <t xml:space="preserve">PUNTO HIDRAULICO BUIN SPA  </t>
  </si>
  <si>
    <t>29460</t>
  </si>
  <si>
    <t>Adq. de Motosierras destinados a equipo de emergencias DIMAO</t>
  </si>
  <si>
    <t xml:space="preserve">SOCIEDAD COMERCIAL ENTRETENCIONES ARVI LIMITADA  </t>
  </si>
  <si>
    <t>515</t>
  </si>
  <si>
    <t xml:space="preserve">2152208011      </t>
  </si>
  <si>
    <t>Contratac. Directa Arrdo. Juegos Mecánicos Vacac. de Invierno 2022</t>
  </si>
  <si>
    <t>10082022</t>
  </si>
  <si>
    <t xml:space="preserve">PADLOCK SECURITY SOCIEDAD ANONIMA  </t>
  </si>
  <si>
    <t>1977</t>
  </si>
  <si>
    <t>se obliga conforme a DMCA 1956 e informe final 1019</t>
  </si>
  <si>
    <t>2035</t>
  </si>
  <si>
    <t>25052017</t>
  </si>
  <si>
    <t>2043</t>
  </si>
  <si>
    <t>01012017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</si>
  <si>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</si>
  <si>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</si>
  <si>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</si>
  <si>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</si>
  <si>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</si>
  <si>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</si>
  <si>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</si>
  <si>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</si>
  <si>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</si>
  <si>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</si>
  <si>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</si>
  <si>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</si>
  <si>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</si>
  <si>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</si>
  <si>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</si>
  <si>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</si>
  <si>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</si>
  <si>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</si>
  <si>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</si>
  <si>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</si>
  <si>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</si>
  <si>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</si>
  <si>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e&amp;e&amp;e&amp;e&amp;mantenimiento preventivo equipos aire acondicionado</t>
  </si>
  <si>
    <t>01102018</t>
  </si>
  <si>
    <t xml:space="preserve">OH PROTRUST SPA  </t>
  </si>
  <si>
    <t>348</t>
  </si>
  <si>
    <t>Adq, Luminaria Pública para recambio en diversos sectores de Buin</t>
  </si>
  <si>
    <t xml:space="preserve">COMERCIAL DF SPA  </t>
  </si>
  <si>
    <t>1085</t>
  </si>
  <si>
    <t xml:space="preserve">2152204010      </t>
  </si>
  <si>
    <t>Adq. Materiales de Ferretería p/recinto del Adulto Mayor</t>
  </si>
  <si>
    <t>23082022</t>
  </si>
  <si>
    <t xml:space="preserve">AUDIOVISUALES HERZAM LTDA.  </t>
  </si>
  <si>
    <t>4686</t>
  </si>
  <si>
    <t xml:space="preserve">2152204009      </t>
  </si>
  <si>
    <t>Adq. de Televisor y accesorios p/Dirección de Seguridad Pública</t>
  </si>
  <si>
    <t xml:space="preserve">2152904         </t>
  </si>
  <si>
    <t xml:space="preserve">SOCIEDAD EDUCACIONAL SONRISAS LIMITADA  </t>
  </si>
  <si>
    <t>303</t>
  </si>
  <si>
    <t>MATRICULA 2020 HIJOS FUNCIONARIOS MUNICIPALES</t>
  </si>
  <si>
    <t>06082021</t>
  </si>
  <si>
    <t>302</t>
  </si>
  <si>
    <t>SERVICIO SALA CUNA HIJOS FUNCIONARIOS MES MARZO 2020</t>
  </si>
  <si>
    <t>06082020</t>
  </si>
  <si>
    <t>301</t>
  </si>
  <si>
    <t>SERVICIO SALA CUNA HIJOS FUNCIONARIOS MES FEBRERO 2020</t>
  </si>
  <si>
    <t>299</t>
  </si>
  <si>
    <t>MATRICULA 2020 SALA CUNA HIJOS FUNCIONARIOS MUNICIPALES</t>
  </si>
  <si>
    <t xml:space="preserve">ROOT PRODUCCIONES SPA.  </t>
  </si>
  <si>
    <t>60</t>
  </si>
  <si>
    <t xml:space="preserve">2152203002      </t>
  </si>
  <si>
    <t>Adq, de cadenas y aceites para maq. motosierras "Emergencia"</t>
  </si>
  <si>
    <t>61</t>
  </si>
  <si>
    <t>Adq. de Tuliperos y Crespona p/reforestación calles de la comuna</t>
  </si>
  <si>
    <t xml:space="preserve">CONSTRUCCIONES JAIME CURILEN DIAZ E.I.R.L.  </t>
  </si>
  <si>
    <t>194</t>
  </si>
  <si>
    <t>Adq. Materiales e Insumos p/trabajos varios maquinarias A. Verdes</t>
  </si>
  <si>
    <t xml:space="preserve">ARCOMA SPA  </t>
  </si>
  <si>
    <t>Adq. Materiales p/Mantención postes Alum. Público Plaza de Armas de Bu</t>
  </si>
  <si>
    <t xml:space="preserve">ASEDO LIMITADA  </t>
  </si>
  <si>
    <t>1258</t>
  </si>
  <si>
    <t xml:space="preserve">2152208001001   </t>
  </si>
  <si>
    <t>SERVICIO DE ASEO DEPENDENCIAS MUNICIPALES JULIO 2022</t>
  </si>
  <si>
    <t xml:space="preserve">COMERCIALIZADORA TD TODO EXPRESS LIMITADA  </t>
  </si>
  <si>
    <t>596</t>
  </si>
  <si>
    <t>Adq. Materiales para Cierre Perimetral Plaza de Armas de Buin</t>
  </si>
  <si>
    <t xml:space="preserve">COMERCIAL RED OFFICE LIMITADA  </t>
  </si>
  <si>
    <t>454722</t>
  </si>
  <si>
    <t>Adquisición Bolsas de dulces Navidad en Buin 2021</t>
  </si>
  <si>
    <t>04012022</t>
  </si>
  <si>
    <t>455359</t>
  </si>
  <si>
    <t>24012022</t>
  </si>
  <si>
    <t xml:space="preserve">COMERCIAL ASIRUTEK LIMITADA  </t>
  </si>
  <si>
    <t>536</t>
  </si>
  <si>
    <t>Adq. compresores y pistola para equipamiento taller DIMAO</t>
  </si>
  <si>
    <t>03082022</t>
  </si>
  <si>
    <t xml:space="preserve">COMERCIALIZADORA TECNOIMPORT SPA  </t>
  </si>
  <si>
    <t>82</t>
  </si>
  <si>
    <t xml:space="preserve">2152906001      </t>
  </si>
  <si>
    <t>ADQUISICION EQUIPOS COMPUTACIONALES PARA RENOVACION MUNICIPAL</t>
  </si>
  <si>
    <t>25072022</t>
  </si>
  <si>
    <t xml:space="preserve">FUNERARIA LOS CATALAN LIMITADA  </t>
  </si>
  <si>
    <t>2414</t>
  </si>
  <si>
    <t>APORTE ECONOMICO EN BENEFICIO DE MARIA RIVEROS TORRES</t>
  </si>
  <si>
    <t>2411</t>
  </si>
  <si>
    <t>APORTE ECONOMICO EN BENEFICIO DE NELSON OLIVA OYARCE</t>
  </si>
  <si>
    <t xml:space="preserve">OFFICE SHOPPING SPA  </t>
  </si>
  <si>
    <t>498</t>
  </si>
  <si>
    <t>Adq. Materiales d/Ferretería p/apoyo siniestro FIBE 01.13.003428</t>
  </si>
  <si>
    <t xml:space="preserve">DISTRIBUIDORA DE MATERIALES DE CONSTRUCCION RAPEL  </t>
  </si>
  <si>
    <t>1647</t>
  </si>
  <si>
    <t>Adq. manga plastica p/Stock en Bodega Municipal</t>
  </si>
  <si>
    <t>1681</t>
  </si>
  <si>
    <t>Adq. piolas y cáncamos de acero p/sobreadero Canil Municipal</t>
  </si>
  <si>
    <t xml:space="preserve">ERGOMUEBLES SPA  </t>
  </si>
  <si>
    <t>70</t>
  </si>
  <si>
    <t>Adq, Estación de Trabajo p/Encargada Patentes Comerciales</t>
  </si>
  <si>
    <t xml:space="preserve">IMPORTADORA ZEUS SPA.  </t>
  </si>
  <si>
    <t>2409</t>
  </si>
  <si>
    <t>APORTE ECONOMICO EN BENEFICIO DE PABLO ORDENES NEGRETE</t>
  </si>
  <si>
    <t xml:space="preserve">SOCIEDAD IMPORTADORA Y COMERCIALIZADORA MEBAC LIMITADA  </t>
  </si>
  <si>
    <t>837</t>
  </si>
  <si>
    <t>Adq. sillas ergonometricas p/renovación Direccion de Obras</t>
  </si>
  <si>
    <t xml:space="preserve">REYES Y LEÓN LIMITADA  </t>
  </si>
  <si>
    <t>300</t>
  </si>
  <si>
    <t>ADQUISICION DE MALLA RASCHELL PARA AREAS VERDE</t>
  </si>
  <si>
    <t>02082022</t>
  </si>
  <si>
    <t xml:space="preserve">COMERCIALIZADORA 7DUAM SPA  </t>
  </si>
  <si>
    <t>309</t>
  </si>
  <si>
    <t>Adq. Materiales d/Ferretería p/apoyo siniestro FIBE 01.13.003432</t>
  </si>
  <si>
    <t xml:space="preserve">SOCIEDAD DE INVERSIONES JACH LIMITADA  </t>
  </si>
  <si>
    <t>10</t>
  </si>
  <si>
    <t>ADQUISICION DE MATERIALES FERRETERIA PARA CANIL MUNICIPAL</t>
  </si>
  <si>
    <t xml:space="preserve">TERMOPLASTICOS Y VALVULAS SPA  </t>
  </si>
  <si>
    <t>16379</t>
  </si>
  <si>
    <t>Adq, tubería hidráulica PVC p/Instal. riego sector a reforestar Maipo</t>
  </si>
  <si>
    <t xml:space="preserve">ROLAND VORWERK Y COMPAÑIA LIMITADA  </t>
  </si>
  <si>
    <t>292098</t>
  </si>
  <si>
    <t xml:space="preserve">2152204007      </t>
  </si>
  <si>
    <t>Adq. Materiales de aseo para Mant. CCB</t>
  </si>
  <si>
    <t xml:space="preserve">PETRINOVIC SPA  </t>
  </si>
  <si>
    <t>21887</t>
  </si>
  <si>
    <t xml:space="preserve">2152209005      </t>
  </si>
  <si>
    <t>serv. arriendo de gabinete psicotecnico ene a dic 2022</t>
  </si>
  <si>
    <t>31072022</t>
  </si>
  <si>
    <t xml:space="preserve">ESMAX DISTRIBUCION SPA  </t>
  </si>
  <si>
    <t>1817824</t>
  </si>
  <si>
    <t xml:space="preserve">2152203001      </t>
  </si>
  <si>
    <t>ADQIOSICION DE COMBUSTIBLE PARA VEHICULOS MUNICIPALES</t>
  </si>
  <si>
    <t>1817825</t>
  </si>
  <si>
    <t xml:space="preserve">ELECTRICIDAD GUZMAN S.A.  </t>
  </si>
  <si>
    <t>547231</t>
  </si>
  <si>
    <t>ADQUISICION CABLE ELECTRICO PLEBISCITO NACIONAL</t>
  </si>
  <si>
    <t xml:space="preserve">CENTRO COMERCIAL VICUÑA MACKENNA LTDA.  </t>
  </si>
  <si>
    <t>154423</t>
  </si>
  <si>
    <t>Adq, Materiales de Ferretería Sinistro FIBE 01.13.003430</t>
  </si>
  <si>
    <t xml:space="preserve">METALURGICA SILCOSIL LTDA  </t>
  </si>
  <si>
    <t>300024</t>
  </si>
  <si>
    <t>Adq. silla giratoria p/funcionaria Oficina de Finanzas</t>
  </si>
  <si>
    <t xml:space="preserve">SISTEMAS MODULARES DE COMPUTACION LTDA  </t>
  </si>
  <si>
    <t>126209</t>
  </si>
  <si>
    <t xml:space="preserve">2152211003      </t>
  </si>
  <si>
    <t>ARRIENDO SOFTWARE GESTION MUNICIPAL MES JULIO 2022</t>
  </si>
  <si>
    <t xml:space="preserve">COMERC. DE ART DE PROT Y SEG IND MANQUEHUE LTDA  </t>
  </si>
  <si>
    <t>2572006</t>
  </si>
  <si>
    <t>Adq. Art. Seguridad p/Personal Prog. Mant. Alum. Público 2022</t>
  </si>
  <si>
    <t xml:space="preserve">AUTOMATICA Y REGULACION S.A.  </t>
  </si>
  <si>
    <t>45878</t>
  </si>
  <si>
    <t xml:space="preserve">2152208005      </t>
  </si>
  <si>
    <t>SERV. PROVISION Y MANT. CRUCES DE SEMAFOROS JULIO 2022</t>
  </si>
  <si>
    <t xml:space="preserve">DIMACOFI S.A.  </t>
  </si>
  <si>
    <t>646772</t>
  </si>
  <si>
    <t>SERVICIO ARRIENDO COPIADORAS DEP MUNICIPALES MES JULIO 2022</t>
  </si>
  <si>
    <t xml:space="preserve">PROVEEDORES INTEGRALES PRISA S.A.  </t>
  </si>
  <si>
    <t>12378410</t>
  </si>
  <si>
    <t>Adq. Materiales p/implementacion Plebiscito salida 04/09/2022</t>
  </si>
  <si>
    <t>12377776</t>
  </si>
  <si>
    <t>Adq, Cartridge destinado a oficina de decretos SECMU</t>
  </si>
  <si>
    <t xml:space="preserve">2152204014      </t>
  </si>
  <si>
    <t>12395325</t>
  </si>
  <si>
    <t>Adq. cajas de mercadería para apoyo a vecinos de la comuna</t>
  </si>
  <si>
    <t xml:space="preserve">GASCO GLP S.A.  </t>
  </si>
  <si>
    <t>10198489</t>
  </si>
  <si>
    <t xml:space="preserve">2152205003      </t>
  </si>
  <si>
    <t>Adquisición Gas a Granel p/Piscina Temperada Maipo</t>
  </si>
  <si>
    <t>13082022</t>
  </si>
  <si>
    <t>10198490</t>
  </si>
  <si>
    <t>10198491</t>
  </si>
  <si>
    <t>10198492</t>
  </si>
  <si>
    <t>10198493</t>
  </si>
  <si>
    <t xml:space="preserve">SOCIEDAD UNION FERRETERA S.A  </t>
  </si>
  <si>
    <t>43837</t>
  </si>
  <si>
    <t>2153102004012011</t>
  </si>
  <si>
    <t>Adq. Materiales p/Mejoram. Urbano Remate Sur Parque O´Higgins</t>
  </si>
  <si>
    <t>31052022</t>
  </si>
  <si>
    <t>43838</t>
  </si>
  <si>
    <t>43839</t>
  </si>
  <si>
    <t>43840</t>
  </si>
  <si>
    <t>43841</t>
  </si>
  <si>
    <t xml:space="preserve">TRANSBANK SA  </t>
  </si>
  <si>
    <t>43806467</t>
  </si>
  <si>
    <t xml:space="preserve">2152210004      </t>
  </si>
  <si>
    <t>SERV. DE RECAUDACIÓN TARJETA DE CRÉDITO Y DÉBITO MES DE JULIO 2022</t>
  </si>
  <si>
    <t>43806468</t>
  </si>
  <si>
    <t>43806469</t>
  </si>
  <si>
    <t>43806464</t>
  </si>
  <si>
    <t>43806465</t>
  </si>
  <si>
    <t>43806466</t>
  </si>
  <si>
    <t>43854556</t>
  </si>
  <si>
    <t xml:space="preserve">CONSORCIO SANTA MARTA S.A.  </t>
  </si>
  <si>
    <t>12707</t>
  </si>
  <si>
    <t xml:space="preserve">2152208001003   </t>
  </si>
  <si>
    <t>SERV. TRANSFERENCIA DISPOSICION FINAL DIA DEL CACHUREO JULIO 2022</t>
  </si>
  <si>
    <t>20386</t>
  </si>
  <si>
    <t>12708</t>
  </si>
  <si>
    <t>SERV. TRANS. Y DISP. FINAL LIMPIEZA APARCADERO MES JULIO 2022</t>
  </si>
  <si>
    <t>20385</t>
  </si>
  <si>
    <t>12575</t>
  </si>
  <si>
    <t>SERV. TRANS. Y DISP. FINAL RESIDUOS DOMICILIARIOS MES JULIO 2022</t>
  </si>
  <si>
    <t>20280</t>
  </si>
  <si>
    <t xml:space="preserve">IMPORTADORA Y DISTRIBUIDORA NEUMAX S.A.  </t>
  </si>
  <si>
    <t>57521</t>
  </si>
  <si>
    <t xml:space="preserve">2152204011      </t>
  </si>
  <si>
    <t>Adq, de neumáticos para Camión Aljibe Municipal 275/80/R22,5</t>
  </si>
  <si>
    <t>30072022</t>
  </si>
  <si>
    <t xml:space="preserve">HDI SEGUROS S. A.  </t>
  </si>
  <si>
    <t>112738</t>
  </si>
  <si>
    <t xml:space="preserve">2152210002      </t>
  </si>
  <si>
    <t>DP-627 HDI SEGUROS S. A.</t>
  </si>
  <si>
    <t>7342050</t>
  </si>
  <si>
    <t>SEG. BIENES MUEBLES E INMUEBLES Y SEG. ADICIONALES (2021-2023)</t>
  </si>
  <si>
    <t>28072022</t>
  </si>
  <si>
    <t>7342051</t>
  </si>
  <si>
    <t>DP-854 ILUSTRE MUNICIPALIDAD DE BUIN</t>
  </si>
  <si>
    <t>DP-1484 ILUSTRE MUNICIPALIDAD DE BUIN</t>
  </si>
  <si>
    <t>4124</t>
  </si>
  <si>
    <t>7176455</t>
  </si>
  <si>
    <t>11662</t>
  </si>
  <si>
    <t>116663</t>
  </si>
  <si>
    <t>05669029-8</t>
  </si>
  <si>
    <t>05753349-8</t>
  </si>
  <si>
    <t>06378082-0</t>
  </si>
  <si>
    <t>06504046-8</t>
  </si>
  <si>
    <t>06555716-9</t>
  </si>
  <si>
    <t>07034236-7</t>
  </si>
  <si>
    <t>10211254-7</t>
  </si>
  <si>
    <t>10444608-6</t>
  </si>
  <si>
    <t>11485227-9</t>
  </si>
  <si>
    <t>11979627-k</t>
  </si>
  <si>
    <t>12271227-3</t>
  </si>
  <si>
    <t>12687892-3</t>
  </si>
  <si>
    <t>14274612-3</t>
  </si>
  <si>
    <t>15383652-3</t>
  </si>
  <si>
    <t>15400510-2</t>
  </si>
  <si>
    <t>15442340-0</t>
  </si>
  <si>
    <t>15806820-6</t>
  </si>
  <si>
    <t>16192770-8</t>
  </si>
  <si>
    <t>17002605-5</t>
  </si>
  <si>
    <t>19669969-4</t>
  </si>
  <si>
    <t>61002000-3</t>
  </si>
  <si>
    <t>61808000-5</t>
  </si>
  <si>
    <t>69072500-2</t>
  </si>
  <si>
    <t>70934900-7</t>
  </si>
  <si>
    <t>71387800-6</t>
  </si>
  <si>
    <t>73653000-7</t>
  </si>
  <si>
    <t>76011946-6</t>
  </si>
  <si>
    <t>76041364-k</t>
  </si>
  <si>
    <t>76055960-1</t>
  </si>
  <si>
    <t>76076282-2</t>
  </si>
  <si>
    <t>76086778-0</t>
  </si>
  <si>
    <t>76132595-7</t>
  </si>
  <si>
    <t>76171462-7</t>
  </si>
  <si>
    <t>76195239-0</t>
  </si>
  <si>
    <t>76218200-9</t>
  </si>
  <si>
    <t>76261992-k</t>
  </si>
  <si>
    <t>76301041-4</t>
  </si>
  <si>
    <t>76347899-8</t>
  </si>
  <si>
    <t>76380151-9</t>
  </si>
  <si>
    <t>76411321-7</t>
  </si>
  <si>
    <t>76421462-5</t>
  </si>
  <si>
    <t>76492314-6</t>
  </si>
  <si>
    <t>76598082-8</t>
  </si>
  <si>
    <t>76613528-5</t>
  </si>
  <si>
    <t>76674330-7</t>
  </si>
  <si>
    <t>76682909-0</t>
  </si>
  <si>
    <t>76748943-9</t>
  </si>
  <si>
    <t>76825223-8</t>
  </si>
  <si>
    <t>76844390-4</t>
  </si>
  <si>
    <t>76880233-5</t>
  </si>
  <si>
    <t>76940384-1</t>
  </si>
  <si>
    <t>76952263-8</t>
  </si>
  <si>
    <t>76955876-4</t>
  </si>
  <si>
    <t>76965268-k</t>
  </si>
  <si>
    <t>76967556-6</t>
  </si>
  <si>
    <t>77012870-6</t>
  </si>
  <si>
    <t>77062099-6</t>
  </si>
  <si>
    <t>77168105-0</t>
  </si>
  <si>
    <t>77201373-6</t>
  </si>
  <si>
    <t>77267973-4</t>
  </si>
  <si>
    <t>77291503-9</t>
  </si>
  <si>
    <t>77311315-7</t>
  </si>
  <si>
    <t>77328332-k</t>
  </si>
  <si>
    <t>77359651-4</t>
  </si>
  <si>
    <t>77386893-k</t>
  </si>
  <si>
    <t>77471035-3</t>
  </si>
  <si>
    <t>77544792-3</t>
  </si>
  <si>
    <t>77584650-k</t>
  </si>
  <si>
    <t>78178530-k</t>
  </si>
  <si>
    <t>79534260-5</t>
  </si>
  <si>
    <t>79588870-5</t>
  </si>
  <si>
    <t>79748470-9</t>
  </si>
  <si>
    <t>79862000-2</t>
  </si>
  <si>
    <t>79909150-k</t>
  </si>
  <si>
    <t>86130200-8</t>
  </si>
  <si>
    <t>86887200-4</t>
  </si>
  <si>
    <t>87606700-5</t>
  </si>
  <si>
    <t>92083000-5</t>
  </si>
  <si>
    <t>96556940-5</t>
  </si>
  <si>
    <t>96568740-8</t>
  </si>
  <si>
    <t>96604220-6</t>
  </si>
  <si>
    <t>96689310-9</t>
  </si>
  <si>
    <t>96828810-5</t>
  </si>
  <si>
    <t>96989250-2</t>
  </si>
  <si>
    <t>99231000-6</t>
  </si>
  <si>
    <t>Deuda Exigible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</si>
</sst>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\ * #,##0_ ;_ &quot;$&quot;\ * \-#,##0_ ;_ &quot;$&quot;\ * &quot;-&quot;_ ;_ @_ "/>
    <numFmt numFmtId="44" formatCode="_ &quot;$&quot;\ * #,##0.00_ ;_ &quot;$&quot;\ * \-#,##0.0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42" fontId="0" fillId="0" borderId="0" xfId="1" applyFont="1"/>
    <xf numFmtId="42" fontId="2" fillId="2" borderId="1" xfId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42" fontId="3" fillId="0" borderId="1" xfId="1" applyFont="1" applyBorder="1" applyAlignment="1">
      <alignment horizontal="right"/>
    </xf>
    <xf numFmtId="42" fontId="0" fillId="0" borderId="0" xfId="0" applyNumberFormat="1"/>
    <xf numFmtId="42" fontId="3" fillId="0" borderId="2" xfId="1" applyFont="1" applyBorder="1" applyAlignment="1">
      <alignment horizontal="right"/>
    </xf>
    <xf numFmtId="42" fontId="0" fillId="0" borderId="1" xfId="1" applyFont="1" applyBorder="1"/>
    <xf numFmtId="42" fontId="0" fillId="3" borderId="1" xfId="0" applyNumberFormat="1" applyFill="1" applyBorder="1"/>
  </cellXfs>
  <cellStyles count="10">
    <cellStyle name="Moneda [0]" xfId="1" builtinId="7"/>
    <cellStyle name="Moneda [0] 2" xfId="8" xr:uid="{C04BAD2A-267F-4BCC-9124-258283E84A36}"/>
    <cellStyle name="Moneda [0] 3" xfId="7" xr:uid="{CE975C2D-926D-4A91-BB2C-7D682AAAAD27}"/>
    <cellStyle name="Moneda [0] 4" xfId="6" xr:uid="{69476EB9-9789-4D97-BA4C-63A8053BFE85}"/>
    <cellStyle name="Moneda [0] 5" xfId="5" xr:uid="{57BCFD00-5C37-419B-8155-E94D8420CA96}"/>
    <cellStyle name="Moneda [0] 6" xfId="4" xr:uid="{F11208E0-494C-4199-8F10-4172E7199EBF}"/>
    <cellStyle name="Moneda [0] 7" xfId="3" xr:uid="{E4A03F05-0A52-49F5-AF87-FE8326668666}"/>
    <cellStyle name="Moneda [0] 8" xfId="2" xr:uid="{726B0D78-A6D4-4759-9F50-42259F43EDC9}"/>
    <cellStyle name="Moneda 2" xfId="9" xr:uid="{D8868799-B528-4387-B2A7-1ADF5D7A17B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E487-1E6C-41D8-A612-8C0CA686A79A}">
  <dimension ref="A3:J235"/>
  <sheetViews>
    <sheetView tabSelected="1" topLeftCell="A30" workbookViewId="0">
      <selection activeCell="F36" sqref="F36"/>
    </sheetView>
  </sheetViews>
  <sheetFormatPr baseColWidth="10" defaultRowHeight="15" x14ac:dyDescent="0.25"/>
  <cols>
    <col min="1" max="1" width="10.7109375" customWidth="1"/>
    <col min="2" max="2" width="59" bestFit="1" customWidth="1"/>
    <col min="3" max="3" width="10" bestFit="1" customWidth="1"/>
    <col min="4" max="4" width="12" customWidth="1"/>
    <col min="5" max="5" width="17.140625" bestFit="1" customWidth="1"/>
    <col min="6" max="6" width="26.28515625" customWidth="1"/>
    <col min="7" max="7" width="20.7109375" style="1" customWidth="1"/>
    <col min="8" max="8" width="16" customWidth="1"/>
  </cols>
  <sheetData>
    <row r="3" spans="1:8" ht="26.25" x14ac:dyDescent="0.4">
      <c r="D3" s="9" t="s">
        <v>536</v>
      </c>
      <c r="G3"/>
    </row>
    <row r="6" spans="1:8" x14ac:dyDescent="0.25">
      <c r="A6" s="3" t="s">
        <v>0</v>
      </c>
      <c r="B6" s="3" t="s">
        <v>1</v>
      </c>
      <c r="C6" s="3" t="s">
        <v>2</v>
      </c>
      <c r="D6" s="4" t="s">
        <v>6</v>
      </c>
      <c r="E6" s="3" t="s">
        <v>3</v>
      </c>
      <c r="F6" s="4" t="s">
        <v>4</v>
      </c>
      <c r="G6" s="2" t="s">
        <v>5</v>
      </c>
    </row>
    <row r="7" spans="1:8" ht="15.75" x14ac:dyDescent="0.3">
      <c r="A7" s="5" t="s">
        <v>460</v>
      </c>
      <c r="B7" s="6" t="s">
        <v>55</v>
      </c>
      <c r="C7" s="7" t="s">
        <v>56</v>
      </c>
      <c r="D7" s="7" t="s">
        <v>59</v>
      </c>
      <c r="E7" s="8" t="s">
        <v>57</v>
      </c>
      <c r="F7" s="5" t="s">
        <v>58</v>
      </c>
      <c r="G7" s="12">
        <v>20962</v>
      </c>
      <c r="H7" s="14">
        <f>SUM(G7)</f>
        <v>20962</v>
      </c>
    </row>
    <row r="8" spans="1:8" ht="15.75" x14ac:dyDescent="0.3">
      <c r="A8" s="5"/>
      <c r="B8" s="6"/>
      <c r="C8" s="7"/>
      <c r="D8" s="7"/>
      <c r="E8" s="8"/>
      <c r="F8" s="5"/>
      <c r="G8" s="10"/>
    </row>
    <row r="9" spans="1:8" ht="15.75" x14ac:dyDescent="0.3">
      <c r="A9" s="5" t="s">
        <v>473</v>
      </c>
      <c r="B9" s="6" t="s">
        <v>116</v>
      </c>
      <c r="C9" s="7" t="s">
        <v>17</v>
      </c>
      <c r="D9" s="7" t="s">
        <v>40</v>
      </c>
      <c r="E9" s="8" t="s">
        <v>117</v>
      </c>
      <c r="F9" s="5" t="s">
        <v>118</v>
      </c>
      <c r="G9" s="10">
        <v>27911349</v>
      </c>
    </row>
    <row r="10" spans="1:8" ht="15.75" x14ac:dyDescent="0.3">
      <c r="A10" s="5" t="s">
        <v>473</v>
      </c>
      <c r="B10" s="6" t="s">
        <v>116</v>
      </c>
      <c r="C10" s="7" t="s">
        <v>17</v>
      </c>
      <c r="D10" s="7" t="s">
        <v>40</v>
      </c>
      <c r="E10" s="8" t="s">
        <v>117</v>
      </c>
      <c r="F10" s="5" t="s">
        <v>123</v>
      </c>
      <c r="G10" s="10">
        <v>1994302</v>
      </c>
    </row>
    <row r="11" spans="1:8" ht="15.75" x14ac:dyDescent="0.3">
      <c r="A11" s="5" t="s">
        <v>473</v>
      </c>
      <c r="B11" s="6" t="s">
        <v>116</v>
      </c>
      <c r="C11" s="7" t="s">
        <v>103</v>
      </c>
      <c r="D11" s="7" t="s">
        <v>40</v>
      </c>
      <c r="E11" s="8" t="s">
        <v>117</v>
      </c>
      <c r="F11" s="5" t="s">
        <v>445</v>
      </c>
      <c r="G11" s="10">
        <v>-27911349</v>
      </c>
    </row>
    <row r="12" spans="1:8" ht="15.75" x14ac:dyDescent="0.3">
      <c r="A12" s="5" t="s">
        <v>473</v>
      </c>
      <c r="B12" s="6" t="s">
        <v>116</v>
      </c>
      <c r="C12" s="7" t="s">
        <v>17</v>
      </c>
      <c r="D12" s="7" t="s">
        <v>40</v>
      </c>
      <c r="E12" s="8" t="s">
        <v>117</v>
      </c>
      <c r="F12" s="5" t="s">
        <v>446</v>
      </c>
      <c r="G12" s="10">
        <v>-26279819</v>
      </c>
    </row>
    <row r="13" spans="1:8" ht="15.75" x14ac:dyDescent="0.3">
      <c r="A13" s="5" t="s">
        <v>473</v>
      </c>
      <c r="B13" s="6" t="s">
        <v>116</v>
      </c>
      <c r="C13" s="7" t="s">
        <v>31</v>
      </c>
      <c r="D13" s="7" t="s">
        <v>120</v>
      </c>
      <c r="E13" s="8" t="s">
        <v>117</v>
      </c>
      <c r="F13" s="5" t="s">
        <v>119</v>
      </c>
      <c r="G13" s="10">
        <v>26279819</v>
      </c>
    </row>
    <row r="14" spans="1:8" ht="15.75" x14ac:dyDescent="0.3">
      <c r="A14" s="5" t="s">
        <v>473</v>
      </c>
      <c r="B14" s="6" t="s">
        <v>116</v>
      </c>
      <c r="C14" s="7" t="s">
        <v>7</v>
      </c>
      <c r="D14" s="7" t="s">
        <v>122</v>
      </c>
      <c r="E14" s="8" t="s">
        <v>117</v>
      </c>
      <c r="F14" s="5" t="s">
        <v>121</v>
      </c>
      <c r="G14" s="12">
        <v>20429866</v>
      </c>
      <c r="H14" s="14">
        <f>SUM(G9:G14)</f>
        <v>22424168</v>
      </c>
    </row>
    <row r="15" spans="1:8" ht="15.75" x14ac:dyDescent="0.3">
      <c r="A15" s="5"/>
      <c r="B15" s="6"/>
      <c r="C15" s="7"/>
      <c r="D15" s="7"/>
      <c r="E15" s="8"/>
      <c r="F15" s="5"/>
      <c r="G15" s="10"/>
    </row>
    <row r="16" spans="1:8" ht="15.75" x14ac:dyDescent="0.3">
      <c r="A16" s="5" t="s">
        <v>470</v>
      </c>
      <c r="B16" s="6" t="s">
        <v>104</v>
      </c>
      <c r="C16" s="7" t="s">
        <v>105</v>
      </c>
      <c r="D16" s="7" t="s">
        <v>40</v>
      </c>
      <c r="E16" s="8" t="s">
        <v>106</v>
      </c>
      <c r="F16" s="5" t="s">
        <v>107</v>
      </c>
      <c r="G16" s="12">
        <v>167045</v>
      </c>
      <c r="H16" s="14">
        <f>SUM(G16)</f>
        <v>167045</v>
      </c>
    </row>
    <row r="17" spans="1:7" ht="15.75" x14ac:dyDescent="0.3">
      <c r="A17" s="5"/>
      <c r="B17" s="6"/>
      <c r="C17" s="7"/>
      <c r="D17" s="7"/>
      <c r="E17" s="8"/>
      <c r="F17" s="5"/>
      <c r="G17" s="10"/>
    </row>
    <row r="18" spans="1:7" ht="15.75" x14ac:dyDescent="0.3">
      <c r="A18" s="5" t="s">
        <v>473</v>
      </c>
      <c r="B18" s="6" t="s">
        <v>116</v>
      </c>
      <c r="C18" s="7" t="s">
        <v>17</v>
      </c>
      <c r="D18" s="7" t="s">
        <v>40</v>
      </c>
      <c r="E18" s="8" t="s">
        <v>124</v>
      </c>
      <c r="F18" s="5" t="s">
        <v>118</v>
      </c>
      <c r="G18" s="10">
        <v>62685120</v>
      </c>
    </row>
    <row r="19" spans="1:7" ht="15.75" x14ac:dyDescent="0.3">
      <c r="A19" s="5" t="s">
        <v>473</v>
      </c>
      <c r="B19" s="6" t="s">
        <v>116</v>
      </c>
      <c r="C19" s="7" t="s">
        <v>103</v>
      </c>
      <c r="D19" s="7" t="s">
        <v>40</v>
      </c>
      <c r="E19" s="8" t="s">
        <v>124</v>
      </c>
      <c r="F19" s="5" t="s">
        <v>445</v>
      </c>
      <c r="G19" s="10">
        <v>-62685120</v>
      </c>
    </row>
    <row r="20" spans="1:7" ht="15.75" x14ac:dyDescent="0.3">
      <c r="A20" s="5" t="s">
        <v>473</v>
      </c>
      <c r="B20" s="6" t="s">
        <v>116</v>
      </c>
      <c r="C20" s="7" t="s">
        <v>17</v>
      </c>
      <c r="D20" s="7" t="s">
        <v>40</v>
      </c>
      <c r="E20" s="8" t="s">
        <v>124</v>
      </c>
      <c r="F20" s="5" t="s">
        <v>446</v>
      </c>
      <c r="G20" s="10">
        <v>-53168511</v>
      </c>
    </row>
    <row r="21" spans="1:7" ht="15.75" x14ac:dyDescent="0.3">
      <c r="A21" s="5" t="s">
        <v>473</v>
      </c>
      <c r="B21" s="6" t="s">
        <v>116</v>
      </c>
      <c r="C21" s="7" t="s">
        <v>31</v>
      </c>
      <c r="D21" s="7" t="s">
        <v>120</v>
      </c>
      <c r="E21" s="8" t="s">
        <v>124</v>
      </c>
      <c r="F21" s="5" t="s">
        <v>119</v>
      </c>
      <c r="G21" s="10">
        <v>53168511</v>
      </c>
    </row>
    <row r="22" spans="1:7" ht="15.75" x14ac:dyDescent="0.3">
      <c r="A22" s="5" t="s">
        <v>473</v>
      </c>
      <c r="B22" s="6" t="s">
        <v>116</v>
      </c>
      <c r="C22" s="7" t="s">
        <v>7</v>
      </c>
      <c r="D22" s="7" t="s">
        <v>122</v>
      </c>
      <c r="E22" s="8" t="s">
        <v>124</v>
      </c>
      <c r="F22" s="5" t="s">
        <v>121</v>
      </c>
      <c r="G22" s="10">
        <v>48168265</v>
      </c>
    </row>
    <row r="23" spans="1:7" ht="15.75" x14ac:dyDescent="0.3">
      <c r="A23" s="5" t="s">
        <v>473</v>
      </c>
      <c r="B23" s="6" t="s">
        <v>116</v>
      </c>
      <c r="C23" s="7" t="s">
        <v>17</v>
      </c>
      <c r="D23" s="7" t="s">
        <v>40</v>
      </c>
      <c r="E23" s="8" t="s">
        <v>125</v>
      </c>
      <c r="F23" s="5" t="s">
        <v>118</v>
      </c>
      <c r="G23" s="10">
        <v>51448764</v>
      </c>
    </row>
    <row r="24" spans="1:7" ht="15.75" x14ac:dyDescent="0.3">
      <c r="A24" s="5" t="s">
        <v>473</v>
      </c>
      <c r="B24" s="6" t="s">
        <v>116</v>
      </c>
      <c r="C24" s="7" t="s">
        <v>103</v>
      </c>
      <c r="D24" s="7" t="s">
        <v>40</v>
      </c>
      <c r="E24" s="8" t="s">
        <v>125</v>
      </c>
      <c r="F24" s="5" t="s">
        <v>445</v>
      </c>
      <c r="G24" s="10">
        <v>-51448764</v>
      </c>
    </row>
    <row r="25" spans="1:7" ht="15.75" x14ac:dyDescent="0.3">
      <c r="A25" s="5" t="s">
        <v>473</v>
      </c>
      <c r="B25" s="6" t="s">
        <v>116</v>
      </c>
      <c r="C25" s="7" t="s">
        <v>17</v>
      </c>
      <c r="D25" s="7" t="s">
        <v>40</v>
      </c>
      <c r="E25" s="8" t="s">
        <v>125</v>
      </c>
      <c r="F25" s="5" t="s">
        <v>446</v>
      </c>
      <c r="G25" s="10">
        <v>-49836819</v>
      </c>
    </row>
    <row r="26" spans="1:7" ht="15.75" x14ac:dyDescent="0.3">
      <c r="A26" s="5" t="s">
        <v>473</v>
      </c>
      <c r="B26" s="6" t="s">
        <v>116</v>
      </c>
      <c r="C26" s="7" t="s">
        <v>31</v>
      </c>
      <c r="D26" s="7" t="s">
        <v>120</v>
      </c>
      <c r="E26" s="8" t="s">
        <v>125</v>
      </c>
      <c r="F26" s="5" t="s">
        <v>119</v>
      </c>
      <c r="G26" s="10">
        <v>49836819</v>
      </c>
    </row>
    <row r="27" spans="1:7" ht="15.75" x14ac:dyDescent="0.3">
      <c r="A27" s="5" t="s">
        <v>473</v>
      </c>
      <c r="B27" s="6" t="s">
        <v>116</v>
      </c>
      <c r="C27" s="7" t="s">
        <v>7</v>
      </c>
      <c r="D27" s="7" t="s">
        <v>122</v>
      </c>
      <c r="E27" s="8" t="s">
        <v>125</v>
      </c>
      <c r="F27" s="5" t="s">
        <v>121</v>
      </c>
      <c r="G27" s="10">
        <v>48706818</v>
      </c>
    </row>
    <row r="28" spans="1:7" ht="15.75" x14ac:dyDescent="0.3">
      <c r="A28" s="5" t="s">
        <v>473</v>
      </c>
      <c r="B28" s="6" t="s">
        <v>116</v>
      </c>
      <c r="C28" s="7" t="s">
        <v>17</v>
      </c>
      <c r="D28" s="7" t="s">
        <v>40</v>
      </c>
      <c r="E28" s="8" t="s">
        <v>126</v>
      </c>
      <c r="F28" s="5" t="s">
        <v>118</v>
      </c>
      <c r="G28" s="10">
        <v>6134445</v>
      </c>
    </row>
    <row r="29" spans="1:7" ht="15.75" x14ac:dyDescent="0.3">
      <c r="A29" s="5" t="s">
        <v>473</v>
      </c>
      <c r="B29" s="6" t="s">
        <v>116</v>
      </c>
      <c r="C29" s="7" t="s">
        <v>103</v>
      </c>
      <c r="D29" s="7" t="s">
        <v>40</v>
      </c>
      <c r="E29" s="8" t="s">
        <v>126</v>
      </c>
      <c r="F29" s="5" t="s">
        <v>445</v>
      </c>
      <c r="G29" s="10">
        <v>-6134445</v>
      </c>
    </row>
    <row r="30" spans="1:7" ht="15.75" x14ac:dyDescent="0.3">
      <c r="A30" s="5" t="s">
        <v>473</v>
      </c>
      <c r="B30" s="6" t="s">
        <v>116</v>
      </c>
      <c r="C30" s="7" t="s">
        <v>17</v>
      </c>
      <c r="D30" s="7" t="s">
        <v>40</v>
      </c>
      <c r="E30" s="8" t="s">
        <v>126</v>
      </c>
      <c r="F30" s="5" t="s">
        <v>446</v>
      </c>
      <c r="G30" s="10">
        <v>-5218573</v>
      </c>
    </row>
    <row r="31" spans="1:7" ht="15.75" x14ac:dyDescent="0.3">
      <c r="A31" s="5" t="s">
        <v>473</v>
      </c>
      <c r="B31" s="6" t="s">
        <v>116</v>
      </c>
      <c r="C31" s="7" t="s">
        <v>31</v>
      </c>
      <c r="D31" s="7" t="s">
        <v>120</v>
      </c>
      <c r="E31" s="8" t="s">
        <v>126</v>
      </c>
      <c r="F31" s="5" t="s">
        <v>119</v>
      </c>
      <c r="G31" s="10">
        <v>5218573</v>
      </c>
    </row>
    <row r="32" spans="1:7" ht="15.75" x14ac:dyDescent="0.3">
      <c r="A32" s="5" t="s">
        <v>473</v>
      </c>
      <c r="B32" s="6" t="s">
        <v>116</v>
      </c>
      <c r="C32" s="7" t="s">
        <v>7</v>
      </c>
      <c r="D32" s="7" t="s">
        <v>122</v>
      </c>
      <c r="E32" s="8" t="s">
        <v>126</v>
      </c>
      <c r="F32" s="5" t="s">
        <v>121</v>
      </c>
      <c r="G32" s="10">
        <v>6291906</v>
      </c>
    </row>
    <row r="33" spans="1:10" ht="15.75" x14ac:dyDescent="0.3">
      <c r="A33" s="5" t="s">
        <v>473</v>
      </c>
      <c r="B33" s="6" t="s">
        <v>116</v>
      </c>
      <c r="C33" s="7" t="s">
        <v>17</v>
      </c>
      <c r="D33" s="7" t="s">
        <v>40</v>
      </c>
      <c r="E33" s="8" t="s">
        <v>127</v>
      </c>
      <c r="F33" s="5" t="s">
        <v>118</v>
      </c>
      <c r="G33" s="10">
        <v>26609688</v>
      </c>
    </row>
    <row r="34" spans="1:10" ht="15.75" x14ac:dyDescent="0.3">
      <c r="A34" s="5" t="s">
        <v>473</v>
      </c>
      <c r="B34" s="6" t="s">
        <v>116</v>
      </c>
      <c r="C34" s="7" t="s">
        <v>17</v>
      </c>
      <c r="D34" s="7" t="s">
        <v>40</v>
      </c>
      <c r="E34" s="8" t="s">
        <v>127</v>
      </c>
      <c r="F34" s="5" t="s">
        <v>123</v>
      </c>
      <c r="G34" s="10">
        <v>-1994302</v>
      </c>
    </row>
    <row r="35" spans="1:10" ht="15.75" x14ac:dyDescent="0.3">
      <c r="A35" s="5" t="s">
        <v>473</v>
      </c>
      <c r="B35" s="6" t="s">
        <v>116</v>
      </c>
      <c r="C35" s="7" t="s">
        <v>103</v>
      </c>
      <c r="D35" s="7" t="s">
        <v>40</v>
      </c>
      <c r="E35" s="8" t="s">
        <v>127</v>
      </c>
      <c r="F35" s="5" t="s">
        <v>445</v>
      </c>
      <c r="G35" s="10">
        <v>-26609688</v>
      </c>
    </row>
    <row r="36" spans="1:10" ht="15.75" x14ac:dyDescent="0.3">
      <c r="A36" s="5" t="s">
        <v>473</v>
      </c>
      <c r="B36" s="6" t="s">
        <v>116</v>
      </c>
      <c r="C36" s="7" t="s">
        <v>17</v>
      </c>
      <c r="D36" s="7" t="s">
        <v>40</v>
      </c>
      <c r="E36" s="8" t="s">
        <v>127</v>
      </c>
      <c r="F36" s="5" t="s">
        <v>446</v>
      </c>
      <c r="G36" s="10">
        <v>-31661920</v>
      </c>
    </row>
    <row r="37" spans="1:10" ht="15.75" x14ac:dyDescent="0.3">
      <c r="A37" s="5" t="s">
        <v>473</v>
      </c>
      <c r="B37" s="6" t="s">
        <v>116</v>
      </c>
      <c r="C37" s="7" t="s">
        <v>31</v>
      </c>
      <c r="D37" s="7" t="s">
        <v>120</v>
      </c>
      <c r="E37" s="8" t="s">
        <v>127</v>
      </c>
      <c r="F37" s="5" t="s">
        <v>119</v>
      </c>
      <c r="G37" s="10">
        <v>31661920</v>
      </c>
    </row>
    <row r="38" spans="1:10" ht="15.75" x14ac:dyDescent="0.3">
      <c r="A38" s="5" t="s">
        <v>473</v>
      </c>
      <c r="B38" s="6" t="s">
        <v>116</v>
      </c>
      <c r="C38" s="7" t="s">
        <v>7</v>
      </c>
      <c r="D38" s="7" t="s">
        <v>122</v>
      </c>
      <c r="E38" s="8" t="s">
        <v>127</v>
      </c>
      <c r="F38" s="5" t="s">
        <v>121</v>
      </c>
      <c r="G38" s="10">
        <v>31149100</v>
      </c>
    </row>
    <row r="39" spans="1:10" ht="15.75" x14ac:dyDescent="0.3">
      <c r="A39" s="5" t="s">
        <v>473</v>
      </c>
      <c r="B39" s="6" t="s">
        <v>116</v>
      </c>
      <c r="C39" s="7" t="s">
        <v>17</v>
      </c>
      <c r="D39" s="7" t="s">
        <v>40</v>
      </c>
      <c r="E39" s="8" t="s">
        <v>128</v>
      </c>
      <c r="F39" s="5" t="s">
        <v>118</v>
      </c>
      <c r="G39" s="10">
        <v>28455430</v>
      </c>
    </row>
    <row r="40" spans="1:10" ht="15.75" x14ac:dyDescent="0.3">
      <c r="A40" s="5" t="s">
        <v>473</v>
      </c>
      <c r="B40" s="6" t="s">
        <v>116</v>
      </c>
      <c r="C40" s="7" t="s">
        <v>103</v>
      </c>
      <c r="D40" s="7" t="s">
        <v>40</v>
      </c>
      <c r="E40" s="8" t="s">
        <v>128</v>
      </c>
      <c r="F40" s="5" t="s">
        <v>445</v>
      </c>
      <c r="G40" s="10">
        <v>-28455430</v>
      </c>
    </row>
    <row r="41" spans="1:10" ht="15.75" x14ac:dyDescent="0.3">
      <c r="A41" s="5" t="s">
        <v>473</v>
      </c>
      <c r="B41" s="6" t="s">
        <v>116</v>
      </c>
      <c r="C41" s="7" t="s">
        <v>17</v>
      </c>
      <c r="D41" s="7" t="s">
        <v>40</v>
      </c>
      <c r="E41" s="8" t="s">
        <v>128</v>
      </c>
      <c r="F41" s="5" t="s">
        <v>446</v>
      </c>
      <c r="G41" s="10">
        <v>-31708116</v>
      </c>
    </row>
    <row r="42" spans="1:10" ht="15.75" x14ac:dyDescent="0.3">
      <c r="A42" s="5" t="s">
        <v>473</v>
      </c>
      <c r="B42" s="6" t="s">
        <v>116</v>
      </c>
      <c r="C42" s="7" t="s">
        <v>31</v>
      </c>
      <c r="D42" s="7" t="s">
        <v>120</v>
      </c>
      <c r="E42" s="8" t="s">
        <v>128</v>
      </c>
      <c r="F42" s="5" t="s">
        <v>119</v>
      </c>
      <c r="G42" s="10">
        <v>31708116</v>
      </c>
    </row>
    <row r="43" spans="1:10" ht="15.75" x14ac:dyDescent="0.3">
      <c r="A43" s="5" t="s">
        <v>473</v>
      </c>
      <c r="B43" s="6" t="s">
        <v>116</v>
      </c>
      <c r="C43" s="7" t="s">
        <v>7</v>
      </c>
      <c r="D43" s="7" t="s">
        <v>122</v>
      </c>
      <c r="E43" s="8" t="s">
        <v>128</v>
      </c>
      <c r="F43" s="5" t="s">
        <v>121</v>
      </c>
      <c r="G43" s="10">
        <v>30309640</v>
      </c>
    </row>
    <row r="44" spans="1:10" ht="15.75" x14ac:dyDescent="0.3">
      <c r="A44" s="5" t="s">
        <v>473</v>
      </c>
      <c r="B44" s="6" t="s">
        <v>116</v>
      </c>
      <c r="C44" s="7" t="s">
        <v>17</v>
      </c>
      <c r="D44" s="7" t="s">
        <v>40</v>
      </c>
      <c r="E44" s="8" t="s">
        <v>129</v>
      </c>
      <c r="F44" s="5" t="s">
        <v>118</v>
      </c>
      <c r="G44" s="10">
        <v>25743392</v>
      </c>
    </row>
    <row r="45" spans="1:10" ht="15.75" x14ac:dyDescent="0.3">
      <c r="A45" s="5" t="s">
        <v>473</v>
      </c>
      <c r="B45" s="6" t="s">
        <v>116</v>
      </c>
      <c r="C45" s="7" t="s">
        <v>103</v>
      </c>
      <c r="D45" s="7" t="s">
        <v>40</v>
      </c>
      <c r="E45" s="8" t="s">
        <v>129</v>
      </c>
      <c r="F45" s="5" t="s">
        <v>445</v>
      </c>
      <c r="G45" s="10">
        <v>-25743392</v>
      </c>
    </row>
    <row r="46" spans="1:10" ht="15.75" x14ac:dyDescent="0.3">
      <c r="A46" s="5" t="s">
        <v>473</v>
      </c>
      <c r="B46" s="6" t="s">
        <v>116</v>
      </c>
      <c r="C46" s="7" t="s">
        <v>17</v>
      </c>
      <c r="D46" s="7" t="s">
        <v>40</v>
      </c>
      <c r="E46" s="8" t="s">
        <v>129</v>
      </c>
      <c r="F46" s="5" t="s">
        <v>446</v>
      </c>
      <c r="G46" s="10">
        <v>-26645089</v>
      </c>
    </row>
    <row r="47" spans="1:10" ht="15.75" x14ac:dyDescent="0.3">
      <c r="A47" s="5" t="s">
        <v>473</v>
      </c>
      <c r="B47" s="6" t="s">
        <v>116</v>
      </c>
      <c r="C47" s="7" t="s">
        <v>31</v>
      </c>
      <c r="D47" s="7" t="s">
        <v>120</v>
      </c>
      <c r="E47" s="8" t="s">
        <v>129</v>
      </c>
      <c r="F47" s="5" t="s">
        <v>119</v>
      </c>
      <c r="G47" s="10">
        <v>26645089</v>
      </c>
    </row>
    <row r="48" spans="1:10" ht="15.75" x14ac:dyDescent="0.3">
      <c r="A48" s="5" t="s">
        <v>473</v>
      </c>
      <c r="B48" s="6" t="s">
        <v>116</v>
      </c>
      <c r="C48" s="7" t="s">
        <v>7</v>
      </c>
      <c r="D48" s="7" t="s">
        <v>122</v>
      </c>
      <c r="E48" s="8" t="s">
        <v>129</v>
      </c>
      <c r="F48" s="5" t="s">
        <v>121</v>
      </c>
      <c r="G48" s="12">
        <v>27552970</v>
      </c>
      <c r="H48" s="14">
        <f>SUM(G18:G48)</f>
        <v>190184397</v>
      </c>
      <c r="J48" s="11"/>
    </row>
    <row r="49" spans="1:8" ht="15.75" x14ac:dyDescent="0.3">
      <c r="A49" s="5"/>
      <c r="B49" s="6"/>
      <c r="C49" s="7"/>
      <c r="D49" s="7"/>
      <c r="E49" s="8"/>
      <c r="F49" s="5"/>
      <c r="G49" s="10"/>
    </row>
    <row r="50" spans="1:8" ht="15.75" x14ac:dyDescent="0.3">
      <c r="A50" s="5" t="s">
        <v>492</v>
      </c>
      <c r="B50" s="6" t="s">
        <v>213</v>
      </c>
      <c r="C50" s="7" t="s">
        <v>214</v>
      </c>
      <c r="D50" s="7" t="s">
        <v>153</v>
      </c>
      <c r="E50" s="8" t="s">
        <v>215</v>
      </c>
      <c r="F50" s="5" t="s">
        <v>216</v>
      </c>
      <c r="G50" s="10">
        <v>946054</v>
      </c>
    </row>
    <row r="51" spans="1:8" ht="15.75" x14ac:dyDescent="0.3">
      <c r="A51" s="5" t="s">
        <v>526</v>
      </c>
      <c r="B51" s="6" t="s">
        <v>375</v>
      </c>
      <c r="C51" s="7" t="s">
        <v>376</v>
      </c>
      <c r="D51" s="7" t="s">
        <v>356</v>
      </c>
      <c r="E51" s="8" t="s">
        <v>215</v>
      </c>
      <c r="F51" s="5" t="s">
        <v>377</v>
      </c>
      <c r="G51" s="12">
        <v>174537</v>
      </c>
      <c r="H51" s="14">
        <f>SUM(G50:G51)</f>
        <v>1120591</v>
      </c>
    </row>
    <row r="52" spans="1:8" ht="15.75" x14ac:dyDescent="0.3">
      <c r="A52" s="5"/>
      <c r="B52" s="6"/>
      <c r="C52" s="7"/>
      <c r="D52" s="7"/>
      <c r="E52" s="8"/>
      <c r="F52" s="5"/>
      <c r="G52" s="10"/>
    </row>
    <row r="53" spans="1:8" ht="15.75" x14ac:dyDescent="0.3">
      <c r="A53" s="5" t="s">
        <v>521</v>
      </c>
      <c r="B53" s="6" t="s">
        <v>357</v>
      </c>
      <c r="C53" s="7" t="s">
        <v>358</v>
      </c>
      <c r="D53" s="7" t="s">
        <v>224</v>
      </c>
      <c r="E53" s="8" t="s">
        <v>359</v>
      </c>
      <c r="F53" s="5" t="s">
        <v>360</v>
      </c>
      <c r="G53" s="10">
        <v>5000000</v>
      </c>
    </row>
    <row r="54" spans="1:8" ht="15.75" x14ac:dyDescent="0.3">
      <c r="A54" s="5" t="s">
        <v>521</v>
      </c>
      <c r="B54" s="6" t="s">
        <v>357</v>
      </c>
      <c r="C54" s="7" t="s">
        <v>361</v>
      </c>
      <c r="D54" s="7" t="s">
        <v>224</v>
      </c>
      <c r="E54" s="8" t="s">
        <v>359</v>
      </c>
      <c r="F54" s="5" t="s">
        <v>360</v>
      </c>
      <c r="G54" s="12">
        <v>5000000</v>
      </c>
      <c r="H54" s="14">
        <f>SUM(G53:G54)</f>
        <v>10000000</v>
      </c>
    </row>
    <row r="55" spans="1:8" ht="15.75" x14ac:dyDescent="0.3">
      <c r="A55" s="5"/>
      <c r="B55" s="6"/>
      <c r="C55" s="7"/>
      <c r="D55" s="7"/>
      <c r="E55" s="8"/>
      <c r="F55" s="5"/>
      <c r="G55" s="10"/>
    </row>
    <row r="56" spans="1:8" ht="15.75" x14ac:dyDescent="0.3">
      <c r="A56" s="5" t="s">
        <v>501</v>
      </c>
      <c r="B56" s="6" t="s">
        <v>280</v>
      </c>
      <c r="C56" s="7" t="s">
        <v>281</v>
      </c>
      <c r="D56" s="7" t="s">
        <v>102</v>
      </c>
      <c r="E56" s="8" t="s">
        <v>282</v>
      </c>
      <c r="F56" s="5" t="s">
        <v>283</v>
      </c>
      <c r="G56" s="10">
        <v>214200</v>
      </c>
    </row>
    <row r="57" spans="1:8" ht="15.75" x14ac:dyDescent="0.3">
      <c r="A57" s="5" t="s">
        <v>502</v>
      </c>
      <c r="B57" s="6" t="s">
        <v>286</v>
      </c>
      <c r="C57" s="7" t="s">
        <v>287</v>
      </c>
      <c r="D57" s="7" t="s">
        <v>70</v>
      </c>
      <c r="E57" s="8" t="s">
        <v>282</v>
      </c>
      <c r="F57" s="5" t="s">
        <v>288</v>
      </c>
      <c r="G57" s="12">
        <v>384001</v>
      </c>
      <c r="H57" s="14">
        <f>SUM(G56:G57)</f>
        <v>598201</v>
      </c>
    </row>
    <row r="58" spans="1:8" ht="15.75" x14ac:dyDescent="0.3">
      <c r="A58" s="5"/>
      <c r="B58" s="6"/>
      <c r="C58" s="7"/>
      <c r="D58" s="7"/>
      <c r="E58" s="8"/>
      <c r="F58" s="5"/>
      <c r="G58" s="10"/>
    </row>
    <row r="59" spans="1:8" ht="15.75" x14ac:dyDescent="0.3">
      <c r="A59" s="5" t="s">
        <v>488</v>
      </c>
      <c r="B59" s="6" t="s">
        <v>189</v>
      </c>
      <c r="C59" s="7" t="s">
        <v>190</v>
      </c>
      <c r="D59" s="7" t="s">
        <v>193</v>
      </c>
      <c r="E59" s="8" t="s">
        <v>191</v>
      </c>
      <c r="F59" s="5" t="s">
        <v>192</v>
      </c>
      <c r="G59" s="10">
        <v>136255</v>
      </c>
    </row>
    <row r="60" spans="1:8" ht="15.75" x14ac:dyDescent="0.3">
      <c r="A60" s="5" t="s">
        <v>529</v>
      </c>
      <c r="B60" s="6" t="s">
        <v>385</v>
      </c>
      <c r="C60" s="7" t="s">
        <v>386</v>
      </c>
      <c r="D60" s="7" t="s">
        <v>193</v>
      </c>
      <c r="E60" s="8" t="s">
        <v>191</v>
      </c>
      <c r="F60" s="5" t="s">
        <v>387</v>
      </c>
      <c r="G60" s="12">
        <v>749594</v>
      </c>
      <c r="H60" s="14">
        <f>SUM(G59:G60)</f>
        <v>885849</v>
      </c>
    </row>
    <row r="61" spans="1:8" ht="15.75" x14ac:dyDescent="0.3">
      <c r="A61" s="5"/>
      <c r="B61" s="6"/>
      <c r="C61" s="7"/>
      <c r="D61" s="7"/>
      <c r="E61" s="8"/>
      <c r="F61" s="5"/>
      <c r="G61" s="10"/>
    </row>
    <row r="62" spans="1:8" ht="15.75" x14ac:dyDescent="0.3">
      <c r="A62" s="5" t="s">
        <v>485</v>
      </c>
      <c r="B62" s="6" t="s">
        <v>175</v>
      </c>
      <c r="C62" s="7" t="s">
        <v>176</v>
      </c>
      <c r="D62" s="7" t="s">
        <v>153</v>
      </c>
      <c r="E62" s="8" t="s">
        <v>177</v>
      </c>
      <c r="F62" s="5" t="s">
        <v>178</v>
      </c>
      <c r="G62" s="12">
        <v>1095312</v>
      </c>
      <c r="H62" s="14">
        <f>SUM(G62)</f>
        <v>1095312</v>
      </c>
    </row>
    <row r="63" spans="1:8" ht="15.75" x14ac:dyDescent="0.3">
      <c r="A63" s="5"/>
      <c r="B63" s="6"/>
      <c r="C63" s="7"/>
      <c r="D63" s="7"/>
      <c r="E63" s="8"/>
      <c r="F63" s="5"/>
      <c r="G63" s="10"/>
    </row>
    <row r="64" spans="1:8" ht="15.75" x14ac:dyDescent="0.3">
      <c r="A64" s="5" t="s">
        <v>519</v>
      </c>
      <c r="B64" s="6" t="s">
        <v>348</v>
      </c>
      <c r="C64" s="7" t="s">
        <v>349</v>
      </c>
      <c r="D64" s="7" t="s">
        <v>97</v>
      </c>
      <c r="E64" s="8" t="s">
        <v>350</v>
      </c>
      <c r="F64" s="5" t="s">
        <v>351</v>
      </c>
      <c r="G64" s="10">
        <v>1412762</v>
      </c>
    </row>
    <row r="65" spans="1:8" ht="15.75" x14ac:dyDescent="0.3">
      <c r="A65" s="5" t="s">
        <v>529</v>
      </c>
      <c r="B65" s="6" t="s">
        <v>385</v>
      </c>
      <c r="C65" s="7" t="s">
        <v>386</v>
      </c>
      <c r="D65" s="7" t="s">
        <v>193</v>
      </c>
      <c r="E65" s="8" t="s">
        <v>350</v>
      </c>
      <c r="F65" s="5" t="s">
        <v>387</v>
      </c>
      <c r="G65" s="12">
        <v>426627</v>
      </c>
      <c r="H65" s="14">
        <f>SUM(G64:G65)</f>
        <v>1839389</v>
      </c>
    </row>
    <row r="66" spans="1:8" ht="15.75" x14ac:dyDescent="0.3">
      <c r="A66" s="5"/>
      <c r="B66" s="6"/>
      <c r="C66" s="7"/>
      <c r="D66" s="7"/>
      <c r="E66" s="8"/>
      <c r="F66" s="5"/>
      <c r="G66" s="10"/>
    </row>
    <row r="67" spans="1:8" ht="15.75" x14ac:dyDescent="0.3">
      <c r="A67" s="5" t="s">
        <v>499</v>
      </c>
      <c r="B67" s="6" t="s">
        <v>264</v>
      </c>
      <c r="C67" s="7" t="s">
        <v>265</v>
      </c>
      <c r="D67" s="7" t="s">
        <v>45</v>
      </c>
      <c r="E67" s="8" t="s">
        <v>266</v>
      </c>
      <c r="F67" s="5" t="s">
        <v>267</v>
      </c>
      <c r="G67" s="10">
        <v>132090</v>
      </c>
    </row>
    <row r="68" spans="1:8" ht="15.75" x14ac:dyDescent="0.3">
      <c r="A68" s="5" t="s">
        <v>529</v>
      </c>
      <c r="B68" s="6" t="s">
        <v>385</v>
      </c>
      <c r="C68" s="7" t="s">
        <v>388</v>
      </c>
      <c r="D68" s="7" t="s">
        <v>224</v>
      </c>
      <c r="E68" s="8" t="s">
        <v>266</v>
      </c>
      <c r="F68" s="5" t="s">
        <v>389</v>
      </c>
      <c r="G68" s="12">
        <v>188210</v>
      </c>
      <c r="H68" s="14">
        <f>SUM(G67:G68)</f>
        <v>320300</v>
      </c>
    </row>
    <row r="69" spans="1:8" ht="15.75" x14ac:dyDescent="0.3">
      <c r="A69" s="5"/>
      <c r="B69" s="6"/>
      <c r="C69" s="7"/>
      <c r="D69" s="7"/>
      <c r="E69" s="8"/>
      <c r="F69" s="5"/>
      <c r="G69" s="10"/>
    </row>
    <row r="70" spans="1:8" ht="15.75" x14ac:dyDescent="0.3">
      <c r="A70" s="5" t="s">
        <v>498</v>
      </c>
      <c r="B70" s="6" t="s">
        <v>259</v>
      </c>
      <c r="C70" s="7" t="s">
        <v>260</v>
      </c>
      <c r="D70" s="7" t="s">
        <v>263</v>
      </c>
      <c r="E70" s="8" t="s">
        <v>261</v>
      </c>
      <c r="F70" s="5" t="s">
        <v>262</v>
      </c>
      <c r="G70" s="12">
        <v>362268</v>
      </c>
      <c r="H70" s="14">
        <f>SUM(G70)</f>
        <v>362268</v>
      </c>
    </row>
    <row r="71" spans="1:8" ht="15.75" x14ac:dyDescent="0.3">
      <c r="A71" s="5"/>
      <c r="B71" s="6"/>
      <c r="C71" s="7"/>
      <c r="D71" s="7"/>
      <c r="E71" s="8"/>
      <c r="F71" s="5"/>
      <c r="G71" s="10"/>
    </row>
    <row r="72" spans="1:8" ht="15.75" x14ac:dyDescent="0.3">
      <c r="A72" s="5" t="s">
        <v>534</v>
      </c>
      <c r="B72" s="6" t="s">
        <v>432</v>
      </c>
      <c r="C72" s="7" t="s">
        <v>433</v>
      </c>
      <c r="D72" s="7" t="s">
        <v>436</v>
      </c>
      <c r="E72" s="8" t="s">
        <v>434</v>
      </c>
      <c r="F72" s="5" t="s">
        <v>435</v>
      </c>
      <c r="G72" s="12">
        <v>1668356</v>
      </c>
      <c r="H72" s="14">
        <f>SUM(G72)</f>
        <v>1668356</v>
      </c>
    </row>
    <row r="73" spans="1:8" ht="15.75" x14ac:dyDescent="0.3">
      <c r="A73" s="5"/>
      <c r="B73" s="6"/>
      <c r="C73" s="7"/>
      <c r="D73" s="7"/>
      <c r="E73" s="8"/>
      <c r="F73" s="5"/>
      <c r="G73" s="10"/>
    </row>
    <row r="74" spans="1:8" ht="15.75" x14ac:dyDescent="0.3">
      <c r="A74" s="5" t="s">
        <v>491</v>
      </c>
      <c r="B74" s="6" t="s">
        <v>209</v>
      </c>
      <c r="C74" s="7" t="s">
        <v>210</v>
      </c>
      <c r="D74" s="7" t="s">
        <v>193</v>
      </c>
      <c r="E74" s="8" t="s">
        <v>211</v>
      </c>
      <c r="F74" s="5" t="s">
        <v>212</v>
      </c>
      <c r="G74" s="10">
        <v>664120</v>
      </c>
    </row>
    <row r="75" spans="1:8" ht="15.75" x14ac:dyDescent="0.3">
      <c r="A75" s="5" t="s">
        <v>497</v>
      </c>
      <c r="B75" s="6" t="s">
        <v>256</v>
      </c>
      <c r="C75" s="7" t="s">
        <v>257</v>
      </c>
      <c r="D75" s="7" t="s">
        <v>59</v>
      </c>
      <c r="E75" s="8" t="s">
        <v>211</v>
      </c>
      <c r="F75" s="5" t="s">
        <v>258</v>
      </c>
      <c r="G75" s="10">
        <v>1649980</v>
      </c>
    </row>
    <row r="76" spans="1:8" ht="15.75" x14ac:dyDescent="0.3">
      <c r="A76" s="5" t="s">
        <v>501</v>
      </c>
      <c r="B76" s="6" t="s">
        <v>280</v>
      </c>
      <c r="C76" s="7" t="s">
        <v>281</v>
      </c>
      <c r="D76" s="7" t="s">
        <v>102</v>
      </c>
      <c r="E76" s="8" t="s">
        <v>211</v>
      </c>
      <c r="F76" s="5" t="s">
        <v>283</v>
      </c>
      <c r="G76" s="10">
        <v>1258425</v>
      </c>
    </row>
    <row r="77" spans="1:8" ht="15.75" x14ac:dyDescent="0.3">
      <c r="A77" s="5" t="s">
        <v>502</v>
      </c>
      <c r="B77" s="6" t="s">
        <v>286</v>
      </c>
      <c r="C77" s="7" t="s">
        <v>287</v>
      </c>
      <c r="D77" s="7" t="s">
        <v>70</v>
      </c>
      <c r="E77" s="8" t="s">
        <v>211</v>
      </c>
      <c r="F77" s="5" t="s">
        <v>288</v>
      </c>
      <c r="G77" s="10">
        <v>228748</v>
      </c>
    </row>
    <row r="78" spans="1:8" ht="15.75" x14ac:dyDescent="0.3">
      <c r="A78" s="5" t="s">
        <v>503</v>
      </c>
      <c r="B78" s="6" t="s">
        <v>289</v>
      </c>
      <c r="C78" s="7" t="s">
        <v>270</v>
      </c>
      <c r="D78" s="7" t="s">
        <v>202</v>
      </c>
      <c r="E78" s="8" t="s">
        <v>211</v>
      </c>
      <c r="F78" s="5" t="s">
        <v>290</v>
      </c>
      <c r="G78" s="10">
        <v>405790</v>
      </c>
    </row>
    <row r="79" spans="1:8" ht="15.75" x14ac:dyDescent="0.3">
      <c r="A79" s="5" t="s">
        <v>505</v>
      </c>
      <c r="B79" s="6" t="s">
        <v>295</v>
      </c>
      <c r="C79" s="7" t="s">
        <v>296</v>
      </c>
      <c r="D79" s="7" t="s">
        <v>120</v>
      </c>
      <c r="E79" s="8" t="s">
        <v>211</v>
      </c>
      <c r="F79" s="5" t="s">
        <v>297</v>
      </c>
      <c r="G79" s="10">
        <v>2356390</v>
      </c>
    </row>
    <row r="80" spans="1:8" ht="15.75" x14ac:dyDescent="0.3">
      <c r="A80" s="5" t="s">
        <v>507</v>
      </c>
      <c r="B80" s="6" t="s">
        <v>304</v>
      </c>
      <c r="C80" s="7" t="s">
        <v>305</v>
      </c>
      <c r="D80" s="7" t="s">
        <v>307</v>
      </c>
      <c r="E80" s="8" t="s">
        <v>211</v>
      </c>
      <c r="F80" s="5" t="s">
        <v>306</v>
      </c>
      <c r="G80" s="10">
        <v>41091</v>
      </c>
    </row>
    <row r="81" spans="1:8" ht="15.75" x14ac:dyDescent="0.3">
      <c r="A81" s="5" t="s">
        <v>511</v>
      </c>
      <c r="B81" s="6" t="s">
        <v>321</v>
      </c>
      <c r="C81" s="7" t="s">
        <v>322</v>
      </c>
      <c r="D81" s="7" t="s">
        <v>263</v>
      </c>
      <c r="E81" s="8" t="s">
        <v>211</v>
      </c>
      <c r="F81" s="5" t="s">
        <v>323</v>
      </c>
      <c r="G81" s="10">
        <v>1481550</v>
      </c>
    </row>
    <row r="82" spans="1:8" ht="15.75" x14ac:dyDescent="0.3">
      <c r="A82" s="5" t="s">
        <v>511</v>
      </c>
      <c r="B82" s="6" t="s">
        <v>321</v>
      </c>
      <c r="C82" s="7" t="s">
        <v>324</v>
      </c>
      <c r="D82" s="7" t="s">
        <v>122</v>
      </c>
      <c r="E82" s="8" t="s">
        <v>211</v>
      </c>
      <c r="F82" s="5" t="s">
        <v>325</v>
      </c>
      <c r="G82" s="10">
        <v>533120</v>
      </c>
    </row>
    <row r="83" spans="1:8" ht="15.75" x14ac:dyDescent="0.3">
      <c r="A83" s="5" t="s">
        <v>515</v>
      </c>
      <c r="B83" s="6" t="s">
        <v>335</v>
      </c>
      <c r="C83" s="7" t="s">
        <v>336</v>
      </c>
      <c r="D83" s="7" t="s">
        <v>338</v>
      </c>
      <c r="E83" s="8" t="s">
        <v>211</v>
      </c>
      <c r="F83" s="5" t="s">
        <v>337</v>
      </c>
      <c r="G83" s="10">
        <v>524998</v>
      </c>
    </row>
    <row r="84" spans="1:8" ht="15.75" x14ac:dyDescent="0.3">
      <c r="A84" s="5" t="s">
        <v>517</v>
      </c>
      <c r="B84" s="6" t="s">
        <v>342</v>
      </c>
      <c r="C84" s="7" t="s">
        <v>343</v>
      </c>
      <c r="D84" s="7" t="s">
        <v>70</v>
      </c>
      <c r="E84" s="8" t="s">
        <v>211</v>
      </c>
      <c r="F84" s="5" t="s">
        <v>344</v>
      </c>
      <c r="G84" s="10">
        <v>4994892</v>
      </c>
    </row>
    <row r="85" spans="1:8" ht="15.75" x14ac:dyDescent="0.3">
      <c r="A85" s="5" t="s">
        <v>518</v>
      </c>
      <c r="B85" s="6" t="s">
        <v>345</v>
      </c>
      <c r="C85" s="7" t="s">
        <v>346</v>
      </c>
      <c r="D85" s="7" t="s">
        <v>202</v>
      </c>
      <c r="E85" s="8" t="s">
        <v>211</v>
      </c>
      <c r="F85" s="5" t="s">
        <v>347</v>
      </c>
      <c r="G85" s="10">
        <v>837879</v>
      </c>
    </row>
    <row r="86" spans="1:8" ht="15.75" x14ac:dyDescent="0.3">
      <c r="A86" s="5" t="s">
        <v>522</v>
      </c>
      <c r="B86" s="6" t="s">
        <v>362</v>
      </c>
      <c r="C86" s="7" t="s">
        <v>363</v>
      </c>
      <c r="D86" s="7" t="s">
        <v>142</v>
      </c>
      <c r="E86" s="8" t="s">
        <v>211</v>
      </c>
      <c r="F86" s="5" t="s">
        <v>364</v>
      </c>
      <c r="G86" s="10">
        <v>148274</v>
      </c>
    </row>
    <row r="87" spans="1:8" ht="15.75" x14ac:dyDescent="0.3">
      <c r="A87" s="5" t="s">
        <v>529</v>
      </c>
      <c r="B87" s="6" t="s">
        <v>385</v>
      </c>
      <c r="C87" s="7" t="s">
        <v>386</v>
      </c>
      <c r="D87" s="7" t="s">
        <v>193</v>
      </c>
      <c r="E87" s="8" t="s">
        <v>211</v>
      </c>
      <c r="F87" s="5" t="s">
        <v>387</v>
      </c>
      <c r="G87" s="12">
        <v>161556</v>
      </c>
      <c r="H87" s="14">
        <f>SUM(G74:G87)</f>
        <v>15286813</v>
      </c>
    </row>
    <row r="88" spans="1:8" ht="15.75" x14ac:dyDescent="0.3">
      <c r="A88" s="5"/>
      <c r="B88" s="6"/>
      <c r="C88" s="7"/>
      <c r="D88" s="7"/>
      <c r="E88" s="8"/>
      <c r="F88" s="5"/>
      <c r="G88" s="10"/>
    </row>
    <row r="89" spans="1:8" ht="15.75" x14ac:dyDescent="0.3">
      <c r="A89" s="5" t="s">
        <v>529</v>
      </c>
      <c r="B89" s="6" t="s">
        <v>385</v>
      </c>
      <c r="C89" s="7" t="s">
        <v>386</v>
      </c>
      <c r="D89" s="7" t="s">
        <v>193</v>
      </c>
      <c r="E89" s="8" t="s">
        <v>390</v>
      </c>
      <c r="F89" s="5" t="s">
        <v>387</v>
      </c>
      <c r="G89" s="12">
        <v>51980</v>
      </c>
      <c r="H89" s="14">
        <f>SUM(G89)</f>
        <v>51980</v>
      </c>
    </row>
    <row r="90" spans="1:8" ht="15.75" x14ac:dyDescent="0.3">
      <c r="A90" s="5"/>
      <c r="B90" s="6"/>
      <c r="C90" s="7"/>
      <c r="D90" s="7"/>
      <c r="E90" s="8"/>
      <c r="F90" s="5"/>
      <c r="G90" s="10"/>
    </row>
    <row r="91" spans="1:8" ht="15.75" x14ac:dyDescent="0.3">
      <c r="A91" s="5" t="s">
        <v>469</v>
      </c>
      <c r="B91" s="6" t="s">
        <v>98</v>
      </c>
      <c r="C91" s="7" t="s">
        <v>99</v>
      </c>
      <c r="D91" s="7" t="s">
        <v>102</v>
      </c>
      <c r="E91" s="8" t="s">
        <v>100</v>
      </c>
      <c r="F91" s="5" t="s">
        <v>101</v>
      </c>
      <c r="G91" s="10">
        <v>606900</v>
      </c>
    </row>
    <row r="92" spans="1:8" ht="15.75" x14ac:dyDescent="0.3">
      <c r="A92" s="5" t="s">
        <v>501</v>
      </c>
      <c r="B92" s="6" t="s">
        <v>280</v>
      </c>
      <c r="C92" s="7" t="s">
        <v>284</v>
      </c>
      <c r="D92" s="7" t="s">
        <v>97</v>
      </c>
      <c r="E92" s="8" t="s">
        <v>100</v>
      </c>
      <c r="F92" s="5" t="s">
        <v>285</v>
      </c>
      <c r="G92" s="12">
        <v>5462100</v>
      </c>
      <c r="H92" s="14">
        <f>SUM(G91:G92)</f>
        <v>6069000</v>
      </c>
    </row>
    <row r="93" spans="1:8" ht="15.75" x14ac:dyDescent="0.3">
      <c r="A93" s="5"/>
      <c r="B93" s="6"/>
      <c r="C93" s="7"/>
      <c r="D93" s="7"/>
      <c r="E93" s="8"/>
      <c r="F93" s="5"/>
      <c r="G93" s="10"/>
    </row>
    <row r="94" spans="1:8" ht="15.75" x14ac:dyDescent="0.3">
      <c r="A94" s="5" t="s">
        <v>480</v>
      </c>
      <c r="B94" s="6" t="s">
        <v>154</v>
      </c>
      <c r="C94" s="7" t="s">
        <v>155</v>
      </c>
      <c r="D94" s="7" t="s">
        <v>158</v>
      </c>
      <c r="E94" s="8" t="s">
        <v>156</v>
      </c>
      <c r="F94" s="5" t="s">
        <v>157</v>
      </c>
      <c r="G94" s="12">
        <v>2361912</v>
      </c>
      <c r="H94" s="14">
        <f>SUM(G94)</f>
        <v>2361912</v>
      </c>
    </row>
    <row r="95" spans="1:8" ht="15.75" x14ac:dyDescent="0.3">
      <c r="A95" s="5"/>
      <c r="B95" s="6"/>
      <c r="C95" s="7"/>
      <c r="D95" s="7"/>
      <c r="E95" s="8"/>
      <c r="F95" s="5"/>
      <c r="G95" s="10"/>
    </row>
    <row r="96" spans="1:8" ht="15.75" x14ac:dyDescent="0.3">
      <c r="A96" s="5" t="s">
        <v>530</v>
      </c>
      <c r="B96" s="6" t="s">
        <v>393</v>
      </c>
      <c r="C96" s="7" t="s">
        <v>394</v>
      </c>
      <c r="D96" s="7" t="s">
        <v>397</v>
      </c>
      <c r="E96" s="8" t="s">
        <v>395</v>
      </c>
      <c r="F96" s="5" t="s">
        <v>396</v>
      </c>
      <c r="G96" s="10">
        <v>892500</v>
      </c>
    </row>
    <row r="97" spans="1:8" ht="15.75" x14ac:dyDescent="0.3">
      <c r="A97" s="5" t="s">
        <v>530</v>
      </c>
      <c r="B97" s="6" t="s">
        <v>393</v>
      </c>
      <c r="C97" s="7" t="s">
        <v>398</v>
      </c>
      <c r="D97" s="7" t="s">
        <v>397</v>
      </c>
      <c r="E97" s="8" t="s">
        <v>395</v>
      </c>
      <c r="F97" s="5" t="s">
        <v>396</v>
      </c>
      <c r="G97" s="10">
        <v>892500</v>
      </c>
    </row>
    <row r="98" spans="1:8" ht="15.75" x14ac:dyDescent="0.3">
      <c r="A98" s="5" t="s">
        <v>530</v>
      </c>
      <c r="B98" s="6" t="s">
        <v>393</v>
      </c>
      <c r="C98" s="7" t="s">
        <v>399</v>
      </c>
      <c r="D98" s="7" t="s">
        <v>397</v>
      </c>
      <c r="E98" s="8" t="s">
        <v>395</v>
      </c>
      <c r="F98" s="5" t="s">
        <v>396</v>
      </c>
      <c r="G98" s="10">
        <v>892500</v>
      </c>
    </row>
    <row r="99" spans="1:8" ht="15.75" x14ac:dyDescent="0.3">
      <c r="A99" s="5" t="s">
        <v>530</v>
      </c>
      <c r="B99" s="6" t="s">
        <v>393</v>
      </c>
      <c r="C99" s="7" t="s">
        <v>400</v>
      </c>
      <c r="D99" s="7" t="s">
        <v>397</v>
      </c>
      <c r="E99" s="8" t="s">
        <v>395</v>
      </c>
      <c r="F99" s="5" t="s">
        <v>396</v>
      </c>
      <c r="G99" s="10">
        <v>892500</v>
      </c>
    </row>
    <row r="100" spans="1:8" ht="15.75" x14ac:dyDescent="0.3">
      <c r="A100" s="5" t="s">
        <v>530</v>
      </c>
      <c r="B100" s="6" t="s">
        <v>393</v>
      </c>
      <c r="C100" s="7" t="s">
        <v>401</v>
      </c>
      <c r="D100" s="7" t="s">
        <v>397</v>
      </c>
      <c r="E100" s="8" t="s">
        <v>395</v>
      </c>
      <c r="F100" s="5" t="s">
        <v>396</v>
      </c>
      <c r="G100" s="12">
        <v>892500</v>
      </c>
      <c r="H100" s="14">
        <f>SUM(G96:G100)</f>
        <v>4462500</v>
      </c>
    </row>
    <row r="101" spans="1:8" ht="15.75" x14ac:dyDescent="0.3">
      <c r="A101" s="5"/>
      <c r="B101" s="6"/>
      <c r="C101" s="7"/>
      <c r="D101" s="7"/>
      <c r="E101" s="8"/>
      <c r="F101" s="5"/>
      <c r="G101" s="10"/>
    </row>
    <row r="102" spans="1:8" ht="15.75" x14ac:dyDescent="0.3">
      <c r="A102" s="5" t="s">
        <v>484</v>
      </c>
      <c r="B102" s="6" t="s">
        <v>170</v>
      </c>
      <c r="C102" s="7" t="s">
        <v>171</v>
      </c>
      <c r="D102" s="7" t="s">
        <v>174</v>
      </c>
      <c r="E102" s="8" t="s">
        <v>172</v>
      </c>
      <c r="F102" s="5" t="s">
        <v>173</v>
      </c>
      <c r="G102" s="12">
        <v>491946</v>
      </c>
      <c r="H102" s="14">
        <f>SUM(G102)</f>
        <v>491946</v>
      </c>
    </row>
    <row r="103" spans="1:8" ht="15.75" x14ac:dyDescent="0.3">
      <c r="A103" s="5"/>
      <c r="B103" s="6"/>
      <c r="C103" s="7"/>
      <c r="D103" s="7"/>
      <c r="E103" s="8"/>
      <c r="F103" s="5"/>
      <c r="G103" s="10"/>
    </row>
    <row r="104" spans="1:8" ht="15.75" x14ac:dyDescent="0.3">
      <c r="A104" s="5" t="s">
        <v>477</v>
      </c>
      <c r="B104" s="6" t="s">
        <v>143</v>
      </c>
      <c r="C104" s="7" t="s">
        <v>144</v>
      </c>
      <c r="D104" s="7" t="s">
        <v>45</v>
      </c>
      <c r="E104" s="8" t="s">
        <v>145</v>
      </c>
      <c r="F104" s="5" t="s">
        <v>146</v>
      </c>
      <c r="G104" s="12">
        <v>2136050</v>
      </c>
      <c r="H104" s="14">
        <f>SUM(G104)</f>
        <v>2136050</v>
      </c>
    </row>
    <row r="105" spans="1:8" ht="15.75" x14ac:dyDescent="0.3">
      <c r="A105" s="5"/>
      <c r="B105" s="6"/>
      <c r="C105" s="7"/>
      <c r="D105" s="7"/>
      <c r="E105" s="8"/>
      <c r="F105" s="5"/>
      <c r="G105" s="10"/>
    </row>
    <row r="106" spans="1:8" ht="15.75" x14ac:dyDescent="0.3">
      <c r="A106" s="5" t="s">
        <v>504</v>
      </c>
      <c r="B106" s="6" t="s">
        <v>291</v>
      </c>
      <c r="C106" s="7" t="s">
        <v>292</v>
      </c>
      <c r="D106" s="7" t="s">
        <v>158</v>
      </c>
      <c r="E106" s="8" t="s">
        <v>293</v>
      </c>
      <c r="F106" s="5" t="s">
        <v>294</v>
      </c>
      <c r="G106" s="10">
        <v>9885330</v>
      </c>
    </row>
    <row r="107" spans="1:8" ht="15.75" x14ac:dyDescent="0.3">
      <c r="A107" s="5" t="s">
        <v>533</v>
      </c>
      <c r="B107" s="6" t="s">
        <v>421</v>
      </c>
      <c r="C107" s="7" t="s">
        <v>422</v>
      </c>
      <c r="D107" s="7" t="s">
        <v>356</v>
      </c>
      <c r="E107" s="8" t="s">
        <v>423</v>
      </c>
      <c r="F107" s="5" t="s">
        <v>424</v>
      </c>
      <c r="G107" s="10">
        <v>2276686</v>
      </c>
    </row>
    <row r="108" spans="1:8" ht="15.75" x14ac:dyDescent="0.3">
      <c r="A108" s="5" t="s">
        <v>533</v>
      </c>
      <c r="B108" s="6" t="s">
        <v>421</v>
      </c>
      <c r="C108" s="7" t="s">
        <v>425</v>
      </c>
      <c r="D108" s="7" t="s">
        <v>356</v>
      </c>
      <c r="E108" s="8" t="s">
        <v>423</v>
      </c>
      <c r="F108" s="5" t="s">
        <v>424</v>
      </c>
      <c r="G108" s="10">
        <v>1189153</v>
      </c>
    </row>
    <row r="109" spans="1:8" ht="15.75" x14ac:dyDescent="0.3">
      <c r="A109" s="5" t="s">
        <v>533</v>
      </c>
      <c r="B109" s="6" t="s">
        <v>421</v>
      </c>
      <c r="C109" s="7" t="s">
        <v>426</v>
      </c>
      <c r="D109" s="7" t="s">
        <v>356</v>
      </c>
      <c r="E109" s="8" t="s">
        <v>423</v>
      </c>
      <c r="F109" s="5" t="s">
        <v>427</v>
      </c>
      <c r="G109" s="10">
        <v>4556915</v>
      </c>
    </row>
    <row r="110" spans="1:8" ht="15.75" x14ac:dyDescent="0.3">
      <c r="A110" s="5" t="s">
        <v>533</v>
      </c>
      <c r="B110" s="6" t="s">
        <v>421</v>
      </c>
      <c r="C110" s="7" t="s">
        <v>428</v>
      </c>
      <c r="D110" s="7" t="s">
        <v>356</v>
      </c>
      <c r="E110" s="8" t="s">
        <v>423</v>
      </c>
      <c r="F110" s="5" t="s">
        <v>427</v>
      </c>
      <c r="G110" s="10">
        <v>2380155</v>
      </c>
    </row>
    <row r="111" spans="1:8" ht="15.75" x14ac:dyDescent="0.3">
      <c r="A111" s="5" t="s">
        <v>533</v>
      </c>
      <c r="B111" s="6" t="s">
        <v>421</v>
      </c>
      <c r="C111" s="7" t="s">
        <v>429</v>
      </c>
      <c r="D111" s="7" t="s">
        <v>356</v>
      </c>
      <c r="E111" s="8" t="s">
        <v>423</v>
      </c>
      <c r="F111" s="5" t="s">
        <v>430</v>
      </c>
      <c r="G111" s="10">
        <v>40496489</v>
      </c>
    </row>
    <row r="112" spans="1:8" ht="15.75" x14ac:dyDescent="0.3">
      <c r="A112" s="5" t="s">
        <v>533</v>
      </c>
      <c r="B112" s="6" t="s">
        <v>421</v>
      </c>
      <c r="C112" s="7" t="s">
        <v>431</v>
      </c>
      <c r="D112" s="7" t="s">
        <v>356</v>
      </c>
      <c r="E112" s="8" t="s">
        <v>423</v>
      </c>
      <c r="F112" s="5" t="s">
        <v>430</v>
      </c>
      <c r="G112" s="12">
        <v>21152010</v>
      </c>
      <c r="H112" s="14">
        <f>SUM(G106:G112)</f>
        <v>81936738</v>
      </c>
    </row>
    <row r="113" spans="1:8" ht="15.75" x14ac:dyDescent="0.3">
      <c r="A113" s="5"/>
      <c r="B113" s="6"/>
      <c r="C113" s="7"/>
      <c r="D113" s="7"/>
      <c r="E113" s="8"/>
      <c r="F113" s="5"/>
      <c r="G113" s="10"/>
    </row>
    <row r="114" spans="1:8" ht="15.75" x14ac:dyDescent="0.3">
      <c r="A114" s="5" t="s">
        <v>489</v>
      </c>
      <c r="B114" s="6" t="s">
        <v>194</v>
      </c>
      <c r="C114" s="7" t="s">
        <v>195</v>
      </c>
      <c r="D114" s="7" t="s">
        <v>45</v>
      </c>
      <c r="E114" s="8" t="s">
        <v>196</v>
      </c>
      <c r="F114" s="5" t="s">
        <v>197</v>
      </c>
      <c r="G114" s="12">
        <v>23704802</v>
      </c>
      <c r="H114" s="14">
        <f>SUM(G114)</f>
        <v>23704802</v>
      </c>
    </row>
    <row r="115" spans="1:8" ht="15.75" x14ac:dyDescent="0.3">
      <c r="A115" s="5"/>
      <c r="B115" s="6"/>
      <c r="C115" s="7"/>
      <c r="D115" s="7"/>
      <c r="E115" s="8"/>
      <c r="F115" s="5"/>
      <c r="G115" s="10"/>
    </row>
    <row r="116" spans="1:8" ht="15.75" x14ac:dyDescent="0.3">
      <c r="A116" s="5" t="s">
        <v>527</v>
      </c>
      <c r="B116" s="6" t="s">
        <v>378</v>
      </c>
      <c r="C116" s="7" t="s">
        <v>379</v>
      </c>
      <c r="D116" s="7" t="s">
        <v>102</v>
      </c>
      <c r="E116" s="8" t="s">
        <v>380</v>
      </c>
      <c r="F116" s="5" t="s">
        <v>381</v>
      </c>
      <c r="G116" s="12">
        <v>7233135</v>
      </c>
      <c r="H116" s="14">
        <f>SUM(G116)</f>
        <v>7233135</v>
      </c>
    </row>
    <row r="117" spans="1:8" ht="15.75" x14ac:dyDescent="0.3">
      <c r="A117" s="5"/>
      <c r="B117" s="6"/>
      <c r="C117" s="7"/>
      <c r="D117" s="7"/>
      <c r="E117" s="8"/>
      <c r="F117" s="5"/>
      <c r="G117" s="10"/>
    </row>
    <row r="118" spans="1:8" ht="15.75" x14ac:dyDescent="0.3">
      <c r="A118" s="5" t="s">
        <v>494</v>
      </c>
      <c r="B118" s="6" t="s">
        <v>220</v>
      </c>
      <c r="C118" s="7" t="s">
        <v>221</v>
      </c>
      <c r="D118" s="7" t="s">
        <v>224</v>
      </c>
      <c r="E118" s="8" t="s">
        <v>222</v>
      </c>
      <c r="F118" s="5" t="s">
        <v>223</v>
      </c>
      <c r="G118" s="12">
        <v>17428000</v>
      </c>
      <c r="H118" s="14">
        <f>SUM(G118)</f>
        <v>17428000</v>
      </c>
    </row>
    <row r="119" spans="1:8" ht="15.75" x14ac:dyDescent="0.3">
      <c r="A119" s="5"/>
      <c r="B119" s="6"/>
      <c r="C119" s="7"/>
      <c r="D119" s="7"/>
      <c r="E119" s="8"/>
      <c r="F119" s="5"/>
      <c r="G119" s="10"/>
    </row>
    <row r="120" spans="1:8" ht="15.75" x14ac:dyDescent="0.3">
      <c r="A120" s="5" t="s">
        <v>467</v>
      </c>
      <c r="B120" s="6" t="s">
        <v>89</v>
      </c>
      <c r="C120" s="7" t="s">
        <v>90</v>
      </c>
      <c r="D120" s="7" t="s">
        <v>93</v>
      </c>
      <c r="E120" s="8" t="s">
        <v>91</v>
      </c>
      <c r="F120" s="5" t="s">
        <v>92</v>
      </c>
      <c r="G120" s="10">
        <v>21777000</v>
      </c>
    </row>
    <row r="121" spans="1:8" ht="15.75" x14ac:dyDescent="0.3">
      <c r="A121" s="5" t="s">
        <v>468</v>
      </c>
      <c r="B121" s="6" t="s">
        <v>94</v>
      </c>
      <c r="C121" s="7" t="s">
        <v>95</v>
      </c>
      <c r="D121" s="7" t="s">
        <v>97</v>
      </c>
      <c r="E121" s="8" t="s">
        <v>91</v>
      </c>
      <c r="F121" s="5" t="s">
        <v>96</v>
      </c>
      <c r="G121" s="10">
        <v>400000</v>
      </c>
    </row>
    <row r="122" spans="1:8" ht="15.75" x14ac:dyDescent="0.3">
      <c r="A122" s="5" t="s">
        <v>479</v>
      </c>
      <c r="B122" s="6" t="s">
        <v>150</v>
      </c>
      <c r="C122" s="7" t="s">
        <v>151</v>
      </c>
      <c r="D122" s="7" t="s">
        <v>153</v>
      </c>
      <c r="E122" s="8" t="s">
        <v>91</v>
      </c>
      <c r="F122" s="5" t="s">
        <v>152</v>
      </c>
      <c r="G122" s="12">
        <v>804190</v>
      </c>
      <c r="H122" s="14">
        <f>SUM(G120:G122)</f>
        <v>22981190</v>
      </c>
    </row>
    <row r="123" spans="1:8" ht="15.75" x14ac:dyDescent="0.3">
      <c r="A123" s="5"/>
      <c r="B123" s="6"/>
      <c r="C123" s="7"/>
      <c r="D123" s="7"/>
      <c r="E123" s="8"/>
      <c r="F123" s="5"/>
      <c r="G123" s="10"/>
    </row>
    <row r="124" spans="1:8" ht="15.75" x14ac:dyDescent="0.3">
      <c r="A124" s="5" t="s">
        <v>451</v>
      </c>
      <c r="B124" s="6" t="s">
        <v>8</v>
      </c>
      <c r="C124" s="7" t="s">
        <v>9</v>
      </c>
      <c r="D124" s="7" t="s">
        <v>12</v>
      </c>
      <c r="E124" s="8" t="s">
        <v>10</v>
      </c>
      <c r="F124" s="5" t="s">
        <v>11</v>
      </c>
      <c r="G124" s="10">
        <v>1900000</v>
      </c>
    </row>
    <row r="125" spans="1:8" ht="15.75" x14ac:dyDescent="0.3">
      <c r="A125" s="5" t="s">
        <v>452</v>
      </c>
      <c r="B125" s="6" t="s">
        <v>13</v>
      </c>
      <c r="C125" s="7" t="s">
        <v>14</v>
      </c>
      <c r="D125" s="7" t="s">
        <v>16</v>
      </c>
      <c r="E125" s="8" t="s">
        <v>10</v>
      </c>
      <c r="F125" s="5" t="s">
        <v>15</v>
      </c>
      <c r="G125" s="12">
        <v>162500</v>
      </c>
      <c r="H125" s="14">
        <f>SUM(G124:G125)</f>
        <v>2062500</v>
      </c>
    </row>
    <row r="126" spans="1:8" ht="15.75" x14ac:dyDescent="0.3">
      <c r="A126" s="5"/>
      <c r="B126" s="6"/>
      <c r="C126" s="7"/>
      <c r="D126" s="7"/>
      <c r="E126" s="8"/>
      <c r="F126" s="5"/>
      <c r="G126" s="10"/>
    </row>
    <row r="127" spans="1:8" ht="15.75" x14ac:dyDescent="0.3">
      <c r="A127" s="5" t="s">
        <v>487</v>
      </c>
      <c r="B127" s="6" t="s">
        <v>182</v>
      </c>
      <c r="C127" s="7" t="s">
        <v>183</v>
      </c>
      <c r="D127" s="7" t="s">
        <v>158</v>
      </c>
      <c r="E127" s="8" t="s">
        <v>184</v>
      </c>
      <c r="F127" s="5" t="s">
        <v>185</v>
      </c>
      <c r="G127" s="10">
        <v>188780</v>
      </c>
    </row>
    <row r="128" spans="1:8" ht="15.75" x14ac:dyDescent="0.3">
      <c r="A128" s="5" t="s">
        <v>487</v>
      </c>
      <c r="B128" s="6" t="s">
        <v>182</v>
      </c>
      <c r="C128" s="7" t="s">
        <v>183</v>
      </c>
      <c r="D128" s="7" t="s">
        <v>158</v>
      </c>
      <c r="E128" s="8" t="s">
        <v>184</v>
      </c>
      <c r="F128" s="5" t="s">
        <v>186</v>
      </c>
      <c r="G128" s="10">
        <v>188780</v>
      </c>
    </row>
    <row r="129" spans="1:8" ht="15.75" x14ac:dyDescent="0.3">
      <c r="A129" s="5" t="s">
        <v>487</v>
      </c>
      <c r="B129" s="6" t="s">
        <v>182</v>
      </c>
      <c r="C129" s="7" t="s">
        <v>183</v>
      </c>
      <c r="D129" s="7" t="s">
        <v>158</v>
      </c>
      <c r="E129" s="8" t="s">
        <v>184</v>
      </c>
      <c r="F129" s="5" t="s">
        <v>187</v>
      </c>
      <c r="G129" s="10">
        <v>10839</v>
      </c>
    </row>
    <row r="130" spans="1:8" ht="15.75" x14ac:dyDescent="0.3">
      <c r="A130" s="5" t="s">
        <v>487</v>
      </c>
      <c r="B130" s="6" t="s">
        <v>182</v>
      </c>
      <c r="C130" s="7" t="s">
        <v>183</v>
      </c>
      <c r="D130" s="7" t="s">
        <v>158</v>
      </c>
      <c r="E130" s="8" t="s">
        <v>184</v>
      </c>
      <c r="F130" s="5" t="s">
        <v>188</v>
      </c>
      <c r="G130" s="12">
        <v>10839</v>
      </c>
      <c r="H130" s="14">
        <f>SUM(G127:G130)</f>
        <v>399238</v>
      </c>
    </row>
    <row r="131" spans="1:8" ht="15.75" x14ac:dyDescent="0.3">
      <c r="A131" s="5"/>
      <c r="B131" s="6"/>
      <c r="C131" s="7"/>
      <c r="D131" s="7"/>
      <c r="E131" s="8"/>
      <c r="F131" s="5"/>
      <c r="G131" s="10"/>
    </row>
    <row r="132" spans="1:8" ht="15.75" x14ac:dyDescent="0.3">
      <c r="A132" s="5" t="s">
        <v>520</v>
      </c>
      <c r="B132" s="6" t="s">
        <v>352</v>
      </c>
      <c r="C132" s="7" t="s">
        <v>353</v>
      </c>
      <c r="D132" s="7" t="s">
        <v>356</v>
      </c>
      <c r="E132" s="8" t="s">
        <v>354</v>
      </c>
      <c r="F132" s="5" t="s">
        <v>355</v>
      </c>
      <c r="G132" s="10">
        <v>1013880</v>
      </c>
    </row>
    <row r="133" spans="1:8" ht="15.75" x14ac:dyDescent="0.3">
      <c r="A133" s="5" t="s">
        <v>528</v>
      </c>
      <c r="B133" s="6" t="s">
        <v>382</v>
      </c>
      <c r="C133" s="7" t="s">
        <v>383</v>
      </c>
      <c r="D133" s="7" t="s">
        <v>122</v>
      </c>
      <c r="E133" s="8" t="s">
        <v>354</v>
      </c>
      <c r="F133" s="5" t="s">
        <v>384</v>
      </c>
      <c r="G133" s="12">
        <v>2871176</v>
      </c>
      <c r="H133" s="14">
        <f>SUM(G132:G133)</f>
        <v>3885056</v>
      </c>
    </row>
    <row r="134" spans="1:8" ht="15.75" x14ac:dyDescent="0.3">
      <c r="A134" s="5"/>
      <c r="B134" s="6"/>
      <c r="C134" s="7"/>
      <c r="D134" s="7"/>
      <c r="E134" s="8"/>
      <c r="F134" s="5"/>
      <c r="G134" s="10"/>
    </row>
    <row r="135" spans="1:8" ht="15.75" x14ac:dyDescent="0.3">
      <c r="A135" s="5" t="s">
        <v>535</v>
      </c>
      <c r="B135" s="6" t="s">
        <v>437</v>
      </c>
      <c r="C135" s="7" t="s">
        <v>438</v>
      </c>
      <c r="D135" s="7" t="s">
        <v>40</v>
      </c>
      <c r="E135" s="8" t="s">
        <v>439</v>
      </c>
      <c r="F135" s="5" t="s">
        <v>440</v>
      </c>
      <c r="G135" s="10">
        <v>340</v>
      </c>
    </row>
    <row r="136" spans="1:8" ht="15.75" x14ac:dyDescent="0.3">
      <c r="A136" s="5" t="s">
        <v>535</v>
      </c>
      <c r="B136" s="6" t="s">
        <v>437</v>
      </c>
      <c r="C136" s="7" t="s">
        <v>441</v>
      </c>
      <c r="D136" s="7" t="s">
        <v>443</v>
      </c>
      <c r="E136" s="8" t="s">
        <v>439</v>
      </c>
      <c r="F136" s="5" t="s">
        <v>442</v>
      </c>
      <c r="G136" s="10">
        <v>2733976</v>
      </c>
    </row>
    <row r="137" spans="1:8" ht="15.75" x14ac:dyDescent="0.3">
      <c r="A137" s="5" t="s">
        <v>535</v>
      </c>
      <c r="B137" s="6" t="s">
        <v>437</v>
      </c>
      <c r="C137" s="7" t="s">
        <v>444</v>
      </c>
      <c r="D137" s="7" t="s">
        <v>443</v>
      </c>
      <c r="E137" s="8" t="s">
        <v>439</v>
      </c>
      <c r="F137" s="5" t="s">
        <v>442</v>
      </c>
      <c r="G137" s="10">
        <v>2733976</v>
      </c>
    </row>
    <row r="138" spans="1:8" ht="15.75" x14ac:dyDescent="0.3">
      <c r="A138" s="5" t="s">
        <v>535</v>
      </c>
      <c r="B138" s="6" t="s">
        <v>437</v>
      </c>
      <c r="C138" s="7" t="s">
        <v>449</v>
      </c>
      <c r="D138" s="7" t="s">
        <v>443</v>
      </c>
      <c r="E138" s="8" t="s">
        <v>439</v>
      </c>
      <c r="F138" s="5" t="s">
        <v>442</v>
      </c>
      <c r="G138" s="10">
        <v>-3</v>
      </c>
    </row>
    <row r="139" spans="1:8" ht="15.75" x14ac:dyDescent="0.3">
      <c r="A139" s="5" t="s">
        <v>535</v>
      </c>
      <c r="B139" s="6" t="s">
        <v>437</v>
      </c>
      <c r="C139" s="7" t="s">
        <v>450</v>
      </c>
      <c r="D139" s="7" t="s">
        <v>443</v>
      </c>
      <c r="E139" s="8" t="s">
        <v>439</v>
      </c>
      <c r="F139" s="5" t="s">
        <v>442</v>
      </c>
      <c r="G139" s="10">
        <v>-3</v>
      </c>
    </row>
    <row r="140" spans="1:8" ht="15.75" x14ac:dyDescent="0.3">
      <c r="A140" s="5" t="s">
        <v>535</v>
      </c>
      <c r="B140" s="6" t="s">
        <v>437</v>
      </c>
      <c r="C140" s="7" t="s">
        <v>448</v>
      </c>
      <c r="D140" s="7" t="s">
        <v>115</v>
      </c>
      <c r="E140" s="8" t="s">
        <v>439</v>
      </c>
      <c r="F140" s="5" t="s">
        <v>442</v>
      </c>
      <c r="G140" s="12">
        <v>-340</v>
      </c>
      <c r="H140" s="14">
        <f>SUM(G135:G140)</f>
        <v>5467946</v>
      </c>
    </row>
    <row r="141" spans="1:8" ht="15.75" x14ac:dyDescent="0.3">
      <c r="A141" s="5"/>
      <c r="B141" s="6"/>
      <c r="C141" s="7"/>
      <c r="D141" s="7"/>
      <c r="E141" s="8"/>
      <c r="F141" s="5"/>
      <c r="G141" s="10"/>
    </row>
    <row r="142" spans="1:8" ht="15.75" x14ac:dyDescent="0.3">
      <c r="A142" s="5" t="s">
        <v>532</v>
      </c>
      <c r="B142" s="6" t="s">
        <v>411</v>
      </c>
      <c r="C142" s="7" t="s">
        <v>412</v>
      </c>
      <c r="D142" s="7" t="s">
        <v>59</v>
      </c>
      <c r="E142" s="8" t="s">
        <v>413</v>
      </c>
      <c r="F142" s="5" t="s">
        <v>414</v>
      </c>
      <c r="G142" s="10">
        <v>5832</v>
      </c>
    </row>
    <row r="143" spans="1:8" ht="15.75" x14ac:dyDescent="0.3">
      <c r="A143" s="5" t="s">
        <v>532</v>
      </c>
      <c r="B143" s="6" t="s">
        <v>411</v>
      </c>
      <c r="C143" s="7" t="s">
        <v>415</v>
      </c>
      <c r="D143" s="7" t="s">
        <v>59</v>
      </c>
      <c r="E143" s="8" t="s">
        <v>413</v>
      </c>
      <c r="F143" s="5" t="s">
        <v>414</v>
      </c>
      <c r="G143" s="10">
        <v>3903290</v>
      </c>
    </row>
    <row r="144" spans="1:8" ht="15.75" x14ac:dyDescent="0.3">
      <c r="A144" s="5" t="s">
        <v>532</v>
      </c>
      <c r="B144" s="6" t="s">
        <v>411</v>
      </c>
      <c r="C144" s="7" t="s">
        <v>416</v>
      </c>
      <c r="D144" s="7" t="s">
        <v>59</v>
      </c>
      <c r="E144" s="8" t="s">
        <v>413</v>
      </c>
      <c r="F144" s="5" t="s">
        <v>414</v>
      </c>
      <c r="G144" s="10">
        <v>372258</v>
      </c>
    </row>
    <row r="145" spans="1:8" ht="15.75" x14ac:dyDescent="0.3">
      <c r="A145" s="5" t="s">
        <v>532</v>
      </c>
      <c r="B145" s="6" t="s">
        <v>411</v>
      </c>
      <c r="C145" s="7" t="s">
        <v>417</v>
      </c>
      <c r="D145" s="7" t="s">
        <v>59</v>
      </c>
      <c r="E145" s="8" t="s">
        <v>413</v>
      </c>
      <c r="F145" s="5" t="s">
        <v>414</v>
      </c>
      <c r="G145" s="10">
        <v>45295</v>
      </c>
    </row>
    <row r="146" spans="1:8" ht="15.75" x14ac:dyDescent="0.3">
      <c r="A146" s="5" t="s">
        <v>532</v>
      </c>
      <c r="B146" s="6" t="s">
        <v>411</v>
      </c>
      <c r="C146" s="7" t="s">
        <v>418</v>
      </c>
      <c r="D146" s="7" t="s">
        <v>59</v>
      </c>
      <c r="E146" s="8" t="s">
        <v>413</v>
      </c>
      <c r="F146" s="5" t="s">
        <v>414</v>
      </c>
      <c r="G146" s="10">
        <v>1071763</v>
      </c>
    </row>
    <row r="147" spans="1:8" ht="15.75" x14ac:dyDescent="0.3">
      <c r="A147" s="5" t="s">
        <v>532</v>
      </c>
      <c r="B147" s="6" t="s">
        <v>411</v>
      </c>
      <c r="C147" s="7" t="s">
        <v>419</v>
      </c>
      <c r="D147" s="7" t="s">
        <v>59</v>
      </c>
      <c r="E147" s="8" t="s">
        <v>413</v>
      </c>
      <c r="F147" s="5" t="s">
        <v>414</v>
      </c>
      <c r="G147" s="10">
        <v>3449</v>
      </c>
    </row>
    <row r="148" spans="1:8" ht="15.75" x14ac:dyDescent="0.3">
      <c r="A148" s="5" t="s">
        <v>532</v>
      </c>
      <c r="B148" s="6" t="s">
        <v>411</v>
      </c>
      <c r="C148" s="7" t="s">
        <v>420</v>
      </c>
      <c r="D148" s="7" t="s">
        <v>12</v>
      </c>
      <c r="E148" s="8" t="s">
        <v>413</v>
      </c>
      <c r="F148" s="5" t="s">
        <v>414</v>
      </c>
      <c r="G148" s="12">
        <v>2598226</v>
      </c>
      <c r="H148" s="14">
        <f>SUM(G142:G148)</f>
        <v>8000113</v>
      </c>
    </row>
    <row r="149" spans="1:8" ht="15.75" x14ac:dyDescent="0.3">
      <c r="A149" s="5"/>
      <c r="B149" s="6"/>
      <c r="C149" s="7"/>
      <c r="D149" s="7"/>
      <c r="E149" s="8"/>
      <c r="F149" s="5"/>
      <c r="G149" s="10"/>
    </row>
    <row r="150" spans="1:8" ht="15.75" x14ac:dyDescent="0.3">
      <c r="A150" s="5" t="s">
        <v>525</v>
      </c>
      <c r="B150" s="6" t="s">
        <v>371</v>
      </c>
      <c r="C150" s="7" t="s">
        <v>372</v>
      </c>
      <c r="D150" s="7" t="s">
        <v>122</v>
      </c>
      <c r="E150" s="8" t="s">
        <v>373</v>
      </c>
      <c r="F150" s="5" t="s">
        <v>374</v>
      </c>
      <c r="G150" s="12">
        <v>3530730</v>
      </c>
      <c r="H150" s="14">
        <f>SUM(G150)</f>
        <v>3530730</v>
      </c>
    </row>
    <row r="151" spans="1:8" ht="15.75" x14ac:dyDescent="0.3">
      <c r="A151" s="5"/>
      <c r="B151" s="6"/>
      <c r="C151" s="7"/>
      <c r="D151" s="7"/>
      <c r="E151" s="8"/>
      <c r="F151" s="5"/>
      <c r="G151" s="10"/>
    </row>
    <row r="152" spans="1:8" ht="15.75" x14ac:dyDescent="0.3">
      <c r="A152" s="5" t="s">
        <v>490</v>
      </c>
      <c r="B152" s="6" t="s">
        <v>198</v>
      </c>
      <c r="C152" s="7" t="s">
        <v>199</v>
      </c>
      <c r="D152" s="7" t="s">
        <v>202</v>
      </c>
      <c r="E152" s="8" t="s">
        <v>200</v>
      </c>
      <c r="F152" s="5" t="s">
        <v>201</v>
      </c>
      <c r="G152" s="10">
        <v>370</v>
      </c>
    </row>
    <row r="153" spans="1:8" ht="15.75" x14ac:dyDescent="0.3">
      <c r="A153" s="5" t="s">
        <v>490</v>
      </c>
      <c r="B153" s="6" t="s">
        <v>198</v>
      </c>
      <c r="C153" s="7" t="s">
        <v>203</v>
      </c>
      <c r="D153" s="7" t="s">
        <v>202</v>
      </c>
      <c r="E153" s="8" t="s">
        <v>200</v>
      </c>
      <c r="F153" s="5" t="s">
        <v>201</v>
      </c>
      <c r="G153" s="10">
        <v>439</v>
      </c>
    </row>
    <row r="154" spans="1:8" ht="15.75" x14ac:dyDescent="0.3">
      <c r="A154" s="5" t="s">
        <v>490</v>
      </c>
      <c r="B154" s="6" t="s">
        <v>198</v>
      </c>
      <c r="C154" s="7" t="s">
        <v>204</v>
      </c>
      <c r="D154" s="7" t="s">
        <v>202</v>
      </c>
      <c r="E154" s="8" t="s">
        <v>200</v>
      </c>
      <c r="F154" s="5" t="s">
        <v>201</v>
      </c>
      <c r="G154" s="10">
        <v>2018</v>
      </c>
    </row>
    <row r="155" spans="1:8" ht="15.75" x14ac:dyDescent="0.3">
      <c r="A155" s="5" t="s">
        <v>490</v>
      </c>
      <c r="B155" s="6" t="s">
        <v>198</v>
      </c>
      <c r="C155" s="7" t="s">
        <v>205</v>
      </c>
      <c r="D155" s="7" t="s">
        <v>202</v>
      </c>
      <c r="E155" s="8" t="s">
        <v>200</v>
      </c>
      <c r="F155" s="5" t="s">
        <v>201</v>
      </c>
      <c r="G155" s="12">
        <v>505</v>
      </c>
      <c r="H155" s="14">
        <f>SUM(G152:G155)</f>
        <v>3332</v>
      </c>
    </row>
    <row r="156" spans="1:8" ht="15.75" x14ac:dyDescent="0.3">
      <c r="A156" s="5"/>
      <c r="B156" s="6"/>
      <c r="C156" s="7"/>
      <c r="D156" s="7"/>
      <c r="E156" s="8"/>
      <c r="F156" s="5"/>
      <c r="G156" s="10"/>
    </row>
    <row r="157" spans="1:8" ht="15.75" x14ac:dyDescent="0.3">
      <c r="A157" s="5" t="s">
        <v>458</v>
      </c>
      <c r="B157" s="6" t="s">
        <v>41</v>
      </c>
      <c r="C157" s="7" t="s">
        <v>42</v>
      </c>
      <c r="D157" s="7" t="s">
        <v>45</v>
      </c>
      <c r="E157" s="8" t="s">
        <v>43</v>
      </c>
      <c r="F157" s="5" t="s">
        <v>44</v>
      </c>
      <c r="G157" s="10">
        <v>3332000</v>
      </c>
    </row>
    <row r="158" spans="1:8" ht="15.75" x14ac:dyDescent="0.3">
      <c r="A158" s="5" t="s">
        <v>458</v>
      </c>
      <c r="B158" s="6" t="s">
        <v>41</v>
      </c>
      <c r="C158" s="7" t="s">
        <v>46</v>
      </c>
      <c r="D158" s="7" t="s">
        <v>48</v>
      </c>
      <c r="E158" s="8" t="s">
        <v>43</v>
      </c>
      <c r="F158" s="5" t="s">
        <v>47</v>
      </c>
      <c r="G158" s="10">
        <v>3332000</v>
      </c>
    </row>
    <row r="159" spans="1:8" ht="15.75" x14ac:dyDescent="0.3">
      <c r="A159" s="5" t="s">
        <v>458</v>
      </c>
      <c r="B159" s="6" t="s">
        <v>41</v>
      </c>
      <c r="C159" s="7" t="s">
        <v>49</v>
      </c>
      <c r="D159" s="7" t="s">
        <v>48</v>
      </c>
      <c r="E159" s="8" t="s">
        <v>43</v>
      </c>
      <c r="F159" s="5" t="s">
        <v>50</v>
      </c>
      <c r="G159" s="10">
        <v>3332000</v>
      </c>
    </row>
    <row r="160" spans="1:8" ht="15.75" x14ac:dyDescent="0.3">
      <c r="A160" s="5" t="s">
        <v>463</v>
      </c>
      <c r="B160" s="6" t="s">
        <v>67</v>
      </c>
      <c r="C160" s="7" t="s">
        <v>68</v>
      </c>
      <c r="D160" s="7" t="s">
        <v>70</v>
      </c>
      <c r="E160" s="8" t="s">
        <v>43</v>
      </c>
      <c r="F160" s="5" t="s">
        <v>69</v>
      </c>
      <c r="G160" s="10">
        <v>274200</v>
      </c>
    </row>
    <row r="161" spans="1:8" ht="15.75" x14ac:dyDescent="0.3">
      <c r="A161" s="5" t="s">
        <v>463</v>
      </c>
      <c r="B161" s="6" t="s">
        <v>67</v>
      </c>
      <c r="C161" s="7" t="s">
        <v>71</v>
      </c>
      <c r="D161" s="7" t="s">
        <v>70</v>
      </c>
      <c r="E161" s="8" t="s">
        <v>43</v>
      </c>
      <c r="F161" s="5" t="s">
        <v>72</v>
      </c>
      <c r="G161" s="10">
        <v>636861</v>
      </c>
    </row>
    <row r="162" spans="1:8" ht="15.75" x14ac:dyDescent="0.3">
      <c r="A162" s="5" t="s">
        <v>482</v>
      </c>
      <c r="B162" s="6" t="s">
        <v>164</v>
      </c>
      <c r="C162" s="7" t="s">
        <v>165</v>
      </c>
      <c r="D162" s="7" t="s">
        <v>22</v>
      </c>
      <c r="E162" s="8" t="s">
        <v>43</v>
      </c>
      <c r="F162" s="5" t="s">
        <v>166</v>
      </c>
      <c r="G162" s="10">
        <v>353668</v>
      </c>
    </row>
    <row r="163" spans="1:8" ht="15.75" x14ac:dyDescent="0.3">
      <c r="A163" s="5" t="s">
        <v>483</v>
      </c>
      <c r="B163" s="6" t="s">
        <v>167</v>
      </c>
      <c r="C163" s="7" t="s">
        <v>168</v>
      </c>
      <c r="D163" s="7" t="s">
        <v>97</v>
      </c>
      <c r="E163" s="8" t="s">
        <v>43</v>
      </c>
      <c r="F163" s="5" t="s">
        <v>169</v>
      </c>
      <c r="G163" s="10">
        <v>1754191</v>
      </c>
    </row>
    <row r="164" spans="1:8" ht="15.75" x14ac:dyDescent="0.3">
      <c r="A164" s="5" t="s">
        <v>510</v>
      </c>
      <c r="B164" s="6" t="s">
        <v>318</v>
      </c>
      <c r="C164" s="7" t="s">
        <v>319</v>
      </c>
      <c r="D164" s="7" t="s">
        <v>48</v>
      </c>
      <c r="E164" s="8" t="s">
        <v>43</v>
      </c>
      <c r="F164" s="5" t="s">
        <v>320</v>
      </c>
      <c r="G164" s="10">
        <v>114311</v>
      </c>
    </row>
    <row r="165" spans="1:8" ht="15.75" x14ac:dyDescent="0.3">
      <c r="A165" s="5" t="s">
        <v>516</v>
      </c>
      <c r="B165" s="6" t="s">
        <v>339</v>
      </c>
      <c r="C165" s="7" t="s">
        <v>340</v>
      </c>
      <c r="D165" s="7" t="s">
        <v>59</v>
      </c>
      <c r="E165" s="8" t="s">
        <v>43</v>
      </c>
      <c r="F165" s="5" t="s">
        <v>341</v>
      </c>
      <c r="G165" s="10">
        <v>380848</v>
      </c>
    </row>
    <row r="166" spans="1:8" ht="15.75" x14ac:dyDescent="0.3">
      <c r="A166" s="5" t="s">
        <v>523</v>
      </c>
      <c r="B166" s="6" t="s">
        <v>365</v>
      </c>
      <c r="C166" s="7" t="s">
        <v>366</v>
      </c>
      <c r="D166" s="7" t="s">
        <v>158</v>
      </c>
      <c r="E166" s="8" t="s">
        <v>43</v>
      </c>
      <c r="F166" s="5" t="s">
        <v>367</v>
      </c>
      <c r="G166" s="12">
        <v>463243</v>
      </c>
      <c r="H166" s="14">
        <f>SUM(G157:G166)</f>
        <v>13973322</v>
      </c>
    </row>
    <row r="167" spans="1:8" ht="15.75" x14ac:dyDescent="0.3">
      <c r="A167" s="5"/>
      <c r="B167" s="6"/>
      <c r="C167" s="7"/>
      <c r="D167" s="7"/>
      <c r="E167" s="8"/>
      <c r="F167" s="5"/>
      <c r="G167" s="10"/>
    </row>
    <row r="168" spans="1:8" ht="15.75" x14ac:dyDescent="0.3">
      <c r="A168" s="5" t="s">
        <v>474</v>
      </c>
      <c r="B168" s="6" t="s">
        <v>130</v>
      </c>
      <c r="C168" s="7" t="s">
        <v>131</v>
      </c>
      <c r="D168" s="7" t="s">
        <v>134</v>
      </c>
      <c r="E168" s="8" t="s">
        <v>132</v>
      </c>
      <c r="F168" s="5" t="s">
        <v>133</v>
      </c>
      <c r="G168" s="12">
        <v>80000000</v>
      </c>
      <c r="H168" s="14">
        <f>SUM(G168)</f>
        <v>80000000</v>
      </c>
    </row>
    <row r="169" spans="1:8" ht="15.75" x14ac:dyDescent="0.3">
      <c r="A169" s="5"/>
      <c r="B169" s="6"/>
      <c r="C169" s="7"/>
      <c r="D169" s="7"/>
      <c r="E169" s="8"/>
      <c r="F169" s="5"/>
      <c r="G169" s="10"/>
    </row>
    <row r="170" spans="1:8" ht="15.75" x14ac:dyDescent="0.3">
      <c r="A170" s="5" t="s">
        <v>474</v>
      </c>
      <c r="B170" s="6" t="s">
        <v>130</v>
      </c>
      <c r="C170" s="7" t="s">
        <v>17</v>
      </c>
      <c r="D170" s="7" t="s">
        <v>40</v>
      </c>
      <c r="E170" s="8" t="s">
        <v>135</v>
      </c>
      <c r="F170" s="5" t="s">
        <v>133</v>
      </c>
      <c r="G170" s="12">
        <v>25000000</v>
      </c>
      <c r="H170" s="14">
        <f>SUM(G170)</f>
        <v>25000000</v>
      </c>
    </row>
    <row r="171" spans="1:8" ht="15.75" x14ac:dyDescent="0.3">
      <c r="A171" s="5"/>
      <c r="B171" s="6"/>
      <c r="C171" s="7"/>
      <c r="D171" s="7"/>
      <c r="E171" s="8"/>
      <c r="F171" s="5"/>
      <c r="G171" s="10"/>
    </row>
    <row r="172" spans="1:8" ht="15.75" x14ac:dyDescent="0.3">
      <c r="A172" s="5" t="s">
        <v>454</v>
      </c>
      <c r="B172" s="6" t="s">
        <v>23</v>
      </c>
      <c r="C172" s="7" t="s">
        <v>24</v>
      </c>
      <c r="D172" s="7" t="s">
        <v>12</v>
      </c>
      <c r="E172" s="8" t="s">
        <v>25</v>
      </c>
      <c r="F172" s="5" t="s">
        <v>26</v>
      </c>
      <c r="G172" s="10">
        <v>106620</v>
      </c>
    </row>
    <row r="173" spans="1:8" ht="15.75" x14ac:dyDescent="0.3">
      <c r="A173" s="5" t="s">
        <v>472</v>
      </c>
      <c r="B173" s="6" t="s">
        <v>112</v>
      </c>
      <c r="C173" s="7" t="s">
        <v>113</v>
      </c>
      <c r="D173" s="7" t="s">
        <v>115</v>
      </c>
      <c r="E173" s="8" t="s">
        <v>25</v>
      </c>
      <c r="F173" s="5" t="s">
        <v>114</v>
      </c>
      <c r="G173" s="10">
        <v>65640</v>
      </c>
    </row>
    <row r="174" spans="1:8" ht="15.75" x14ac:dyDescent="0.3">
      <c r="A174" s="5" t="s">
        <v>476</v>
      </c>
      <c r="B174" s="6" t="s">
        <v>139</v>
      </c>
      <c r="C174" s="7" t="s">
        <v>140</v>
      </c>
      <c r="D174" s="7" t="s">
        <v>142</v>
      </c>
      <c r="E174" s="8" t="s">
        <v>25</v>
      </c>
      <c r="F174" s="5" t="s">
        <v>141</v>
      </c>
      <c r="G174" s="10">
        <v>110700</v>
      </c>
    </row>
    <row r="175" spans="1:8" ht="15.75" x14ac:dyDescent="0.3">
      <c r="A175" s="5" t="s">
        <v>478</v>
      </c>
      <c r="B175" s="6" t="s">
        <v>147</v>
      </c>
      <c r="C175" s="7" t="s">
        <v>148</v>
      </c>
      <c r="D175" s="7" t="s">
        <v>97</v>
      </c>
      <c r="E175" s="8" t="s">
        <v>25</v>
      </c>
      <c r="F175" s="5" t="s">
        <v>149</v>
      </c>
      <c r="G175" s="10">
        <v>500000</v>
      </c>
    </row>
    <row r="176" spans="1:8" ht="15.75" x14ac:dyDescent="0.3">
      <c r="A176" s="5" t="s">
        <v>481</v>
      </c>
      <c r="B176" s="6" t="s">
        <v>159</v>
      </c>
      <c r="C176" s="7" t="s">
        <v>160</v>
      </c>
      <c r="D176" s="7" t="s">
        <v>12</v>
      </c>
      <c r="E176" s="8" t="s">
        <v>25</v>
      </c>
      <c r="F176" s="5" t="s">
        <v>161</v>
      </c>
      <c r="G176" s="10">
        <v>93100</v>
      </c>
    </row>
    <row r="177" spans="1:8" ht="15.75" x14ac:dyDescent="0.3">
      <c r="A177" s="5" t="s">
        <v>481</v>
      </c>
      <c r="B177" s="6" t="s">
        <v>159</v>
      </c>
      <c r="C177" s="7" t="s">
        <v>162</v>
      </c>
      <c r="D177" s="7" t="s">
        <v>142</v>
      </c>
      <c r="E177" s="8" t="s">
        <v>25</v>
      </c>
      <c r="F177" s="5" t="s">
        <v>163</v>
      </c>
      <c r="G177" s="10">
        <v>57900</v>
      </c>
    </row>
    <row r="178" spans="1:8" ht="15.75" x14ac:dyDescent="0.3">
      <c r="A178" s="5" t="s">
        <v>486</v>
      </c>
      <c r="B178" s="6" t="s">
        <v>179</v>
      </c>
      <c r="C178" s="7" t="s">
        <v>180</v>
      </c>
      <c r="D178" s="7" t="s">
        <v>12</v>
      </c>
      <c r="E178" s="8" t="s">
        <v>25</v>
      </c>
      <c r="F178" s="5" t="s">
        <v>181</v>
      </c>
      <c r="G178" s="10">
        <v>250000</v>
      </c>
    </row>
    <row r="179" spans="1:8" ht="15.75" x14ac:dyDescent="0.3">
      <c r="A179" s="5" t="s">
        <v>509</v>
      </c>
      <c r="B179" s="6" t="s">
        <v>313</v>
      </c>
      <c r="C179" s="7" t="s">
        <v>314</v>
      </c>
      <c r="D179" s="7" t="s">
        <v>142</v>
      </c>
      <c r="E179" s="8" t="s">
        <v>25</v>
      </c>
      <c r="F179" s="5" t="s">
        <v>315</v>
      </c>
      <c r="G179" s="10">
        <v>200000</v>
      </c>
    </row>
    <row r="180" spans="1:8" ht="15.75" x14ac:dyDescent="0.3">
      <c r="A180" s="5" t="s">
        <v>509</v>
      </c>
      <c r="B180" s="6" t="s">
        <v>313</v>
      </c>
      <c r="C180" s="7" t="s">
        <v>316</v>
      </c>
      <c r="D180" s="7" t="s">
        <v>142</v>
      </c>
      <c r="E180" s="8" t="s">
        <v>25</v>
      </c>
      <c r="F180" s="5" t="s">
        <v>317</v>
      </c>
      <c r="G180" s="10">
        <v>200000</v>
      </c>
    </row>
    <row r="181" spans="1:8" ht="15.75" x14ac:dyDescent="0.3">
      <c r="A181" s="5" t="s">
        <v>513</v>
      </c>
      <c r="B181" s="6" t="s">
        <v>329</v>
      </c>
      <c r="C181" s="7" t="s">
        <v>330</v>
      </c>
      <c r="D181" s="7" t="s">
        <v>142</v>
      </c>
      <c r="E181" s="8" t="s">
        <v>25</v>
      </c>
      <c r="F181" s="5" t="s">
        <v>331</v>
      </c>
      <c r="G181" s="10">
        <v>579991</v>
      </c>
    </row>
    <row r="182" spans="1:8" ht="15.75" x14ac:dyDescent="0.3">
      <c r="A182" s="5" t="s">
        <v>529</v>
      </c>
      <c r="B182" s="6" t="s">
        <v>385</v>
      </c>
      <c r="C182" s="7" t="s">
        <v>391</v>
      </c>
      <c r="D182" s="7" t="s">
        <v>202</v>
      </c>
      <c r="E182" s="8" t="s">
        <v>25</v>
      </c>
      <c r="F182" s="5" t="s">
        <v>392</v>
      </c>
      <c r="G182" s="12">
        <v>35741650</v>
      </c>
      <c r="H182" s="14">
        <f>SUM(G172:G182)</f>
        <v>37905601</v>
      </c>
    </row>
    <row r="183" spans="1:8" ht="15.75" x14ac:dyDescent="0.3">
      <c r="A183" s="5"/>
      <c r="B183" s="6"/>
      <c r="C183" s="7"/>
      <c r="D183" s="7"/>
      <c r="E183" s="8"/>
      <c r="F183" s="5"/>
      <c r="G183" s="10"/>
    </row>
    <row r="184" spans="1:8" ht="15.75" x14ac:dyDescent="0.3">
      <c r="A184" s="5" t="s">
        <v>461</v>
      </c>
      <c r="B184" s="6" t="s">
        <v>60</v>
      </c>
      <c r="C184" s="7" t="s">
        <v>61</v>
      </c>
      <c r="D184" s="7" t="s">
        <v>12</v>
      </c>
      <c r="E184" s="8" t="s">
        <v>62</v>
      </c>
      <c r="F184" s="5" t="s">
        <v>63</v>
      </c>
      <c r="G184" s="10">
        <v>300000</v>
      </c>
    </row>
    <row r="185" spans="1:8" ht="15.75" x14ac:dyDescent="0.3">
      <c r="A185" s="5" t="s">
        <v>506</v>
      </c>
      <c r="B185" s="6" t="s">
        <v>298</v>
      </c>
      <c r="C185" s="7" t="s">
        <v>299</v>
      </c>
      <c r="D185" s="7" t="s">
        <v>301</v>
      </c>
      <c r="E185" s="8" t="s">
        <v>62</v>
      </c>
      <c r="F185" s="5" t="s">
        <v>300</v>
      </c>
      <c r="G185" s="10">
        <v>376135</v>
      </c>
    </row>
    <row r="186" spans="1:8" ht="15.75" x14ac:dyDescent="0.3">
      <c r="A186" s="5" t="s">
        <v>506</v>
      </c>
      <c r="B186" s="6" t="s">
        <v>298</v>
      </c>
      <c r="C186" s="7" t="s">
        <v>302</v>
      </c>
      <c r="D186" s="7" t="s">
        <v>303</v>
      </c>
      <c r="E186" s="8" t="s">
        <v>62</v>
      </c>
      <c r="F186" s="5" t="s">
        <v>300</v>
      </c>
      <c r="G186" s="12">
        <v>488976</v>
      </c>
      <c r="H186" s="14">
        <f>SUM(G184:G186)</f>
        <v>1165111</v>
      </c>
    </row>
    <row r="187" spans="1:8" ht="15.75" x14ac:dyDescent="0.3">
      <c r="A187" s="5"/>
      <c r="B187" s="6"/>
      <c r="C187" s="7"/>
      <c r="D187" s="7"/>
      <c r="E187" s="8"/>
      <c r="F187" s="5"/>
      <c r="G187" s="10"/>
    </row>
    <row r="188" spans="1:8" ht="15.75" x14ac:dyDescent="0.3">
      <c r="A188" s="5" t="s">
        <v>455</v>
      </c>
      <c r="B188" s="6" t="s">
        <v>27</v>
      </c>
      <c r="C188" s="7" t="s">
        <v>28</v>
      </c>
      <c r="D188" s="7" t="s">
        <v>12</v>
      </c>
      <c r="E188" s="8" t="s">
        <v>29</v>
      </c>
      <c r="F188" s="5" t="s">
        <v>30</v>
      </c>
      <c r="G188" s="10">
        <v>25000</v>
      </c>
    </row>
    <row r="189" spans="1:8" ht="15.75" x14ac:dyDescent="0.3">
      <c r="A189" s="5" t="s">
        <v>462</v>
      </c>
      <c r="B189" s="6" t="s">
        <v>64</v>
      </c>
      <c r="C189" s="7" t="s">
        <v>65</v>
      </c>
      <c r="D189" s="7" t="s">
        <v>12</v>
      </c>
      <c r="E189" s="8" t="s">
        <v>29</v>
      </c>
      <c r="F189" s="5" t="s">
        <v>66</v>
      </c>
      <c r="G189" s="12">
        <v>45000</v>
      </c>
      <c r="H189" s="14">
        <f>SUM(G188:G189)</f>
        <v>70000</v>
      </c>
    </row>
    <row r="190" spans="1:8" ht="15.75" x14ac:dyDescent="0.3">
      <c r="A190" s="5"/>
      <c r="B190" s="6"/>
      <c r="C190" s="7"/>
      <c r="D190" s="7"/>
      <c r="E190" s="8"/>
      <c r="F190" s="5"/>
      <c r="G190" s="10"/>
    </row>
    <row r="191" spans="1:8" ht="15.75" x14ac:dyDescent="0.3">
      <c r="A191" s="5" t="s">
        <v>499</v>
      </c>
      <c r="B191" s="6" t="s">
        <v>264</v>
      </c>
      <c r="C191" s="7" t="s">
        <v>265</v>
      </c>
      <c r="D191" s="7" t="s">
        <v>45</v>
      </c>
      <c r="E191" s="8" t="s">
        <v>268</v>
      </c>
      <c r="F191" s="5" t="s">
        <v>267</v>
      </c>
      <c r="G191" s="10">
        <v>1417290</v>
      </c>
    </row>
    <row r="192" spans="1:8" ht="15.75" x14ac:dyDescent="0.3">
      <c r="A192" s="5" t="s">
        <v>512</v>
      </c>
      <c r="B192" s="6" t="s">
        <v>326</v>
      </c>
      <c r="C192" s="7" t="s">
        <v>327</v>
      </c>
      <c r="D192" s="7" t="s">
        <v>12</v>
      </c>
      <c r="E192" s="8" t="s">
        <v>268</v>
      </c>
      <c r="F192" s="5" t="s">
        <v>328</v>
      </c>
      <c r="G192" s="10">
        <v>357000</v>
      </c>
    </row>
    <row r="193" spans="1:8" ht="15.75" x14ac:dyDescent="0.3">
      <c r="A193" s="5" t="s">
        <v>514</v>
      </c>
      <c r="B193" s="6" t="s">
        <v>332</v>
      </c>
      <c r="C193" s="7" t="s">
        <v>333</v>
      </c>
      <c r="D193" s="7" t="s">
        <v>142</v>
      </c>
      <c r="E193" s="8" t="s">
        <v>268</v>
      </c>
      <c r="F193" s="5" t="s">
        <v>334</v>
      </c>
      <c r="G193" s="10">
        <v>599953</v>
      </c>
    </row>
    <row r="194" spans="1:8" ht="15.75" x14ac:dyDescent="0.3">
      <c r="A194" s="5" t="s">
        <v>524</v>
      </c>
      <c r="B194" s="6" t="s">
        <v>368</v>
      </c>
      <c r="C194" s="7" t="s">
        <v>369</v>
      </c>
      <c r="D194" s="7" t="s">
        <v>59</v>
      </c>
      <c r="E194" s="8" t="s">
        <v>268</v>
      </c>
      <c r="F194" s="5" t="s">
        <v>370</v>
      </c>
      <c r="G194" s="12">
        <v>111848</v>
      </c>
      <c r="H194" s="14">
        <f>SUM(G191:G194)</f>
        <v>2486091</v>
      </c>
    </row>
    <row r="195" spans="1:8" ht="15.75" x14ac:dyDescent="0.3">
      <c r="A195" s="5"/>
      <c r="B195" s="6"/>
      <c r="C195" s="7"/>
      <c r="D195" s="7"/>
      <c r="E195" s="8"/>
      <c r="F195" s="5"/>
      <c r="G195" s="10"/>
    </row>
    <row r="196" spans="1:8" ht="15.75" x14ac:dyDescent="0.3">
      <c r="A196" s="5" t="s">
        <v>453</v>
      </c>
      <c r="B196" s="6" t="s">
        <v>18</v>
      </c>
      <c r="C196" s="7" t="s">
        <v>19</v>
      </c>
      <c r="D196" s="7" t="s">
        <v>22</v>
      </c>
      <c r="E196" s="8" t="s">
        <v>20</v>
      </c>
      <c r="F196" s="5" t="s">
        <v>21</v>
      </c>
      <c r="G196" s="10">
        <v>850106</v>
      </c>
    </row>
    <row r="197" spans="1:8" ht="15.75" x14ac:dyDescent="0.3">
      <c r="A197" s="5" t="s">
        <v>493</v>
      </c>
      <c r="B197" s="6" t="s">
        <v>217</v>
      </c>
      <c r="C197" s="7" t="s">
        <v>218</v>
      </c>
      <c r="D197" s="7" t="s">
        <v>120</v>
      </c>
      <c r="E197" s="8" t="s">
        <v>20</v>
      </c>
      <c r="F197" s="5" t="s">
        <v>219</v>
      </c>
      <c r="G197" s="10">
        <v>1202370</v>
      </c>
    </row>
    <row r="198" spans="1:8" ht="15.75" x14ac:dyDescent="0.3">
      <c r="A198" s="5" t="s">
        <v>493</v>
      </c>
      <c r="B198" s="6" t="s">
        <v>217</v>
      </c>
      <c r="C198" s="7" t="s">
        <v>447</v>
      </c>
      <c r="D198" s="7" t="s">
        <v>120</v>
      </c>
      <c r="E198" s="8" t="s">
        <v>20</v>
      </c>
      <c r="F198" s="5" t="s">
        <v>219</v>
      </c>
      <c r="G198" s="10">
        <v>-1</v>
      </c>
    </row>
    <row r="199" spans="1:8" ht="15.75" x14ac:dyDescent="0.3">
      <c r="A199" s="5" t="s">
        <v>507</v>
      </c>
      <c r="B199" s="6" t="s">
        <v>304</v>
      </c>
      <c r="C199" s="7" t="s">
        <v>305</v>
      </c>
      <c r="D199" s="7" t="s">
        <v>307</v>
      </c>
      <c r="E199" s="8" t="s">
        <v>20</v>
      </c>
      <c r="F199" s="5" t="s">
        <v>306</v>
      </c>
      <c r="G199" s="12">
        <v>1171864</v>
      </c>
      <c r="H199" s="14">
        <f>SUM(G196:G199)</f>
        <v>3224339</v>
      </c>
    </row>
    <row r="200" spans="1:8" ht="15.75" x14ac:dyDescent="0.3">
      <c r="A200" s="5"/>
      <c r="B200" s="6"/>
      <c r="C200" s="7"/>
      <c r="D200" s="7"/>
      <c r="E200" s="8"/>
      <c r="F200" s="5"/>
      <c r="G200" s="10"/>
    </row>
    <row r="201" spans="1:8" ht="15.75" x14ac:dyDescent="0.3">
      <c r="A201" s="5" t="s">
        <v>508</v>
      </c>
      <c r="B201" s="6" t="s">
        <v>308</v>
      </c>
      <c r="C201" s="7" t="s">
        <v>309</v>
      </c>
      <c r="D201" s="7" t="s">
        <v>312</v>
      </c>
      <c r="E201" s="8" t="s">
        <v>310</v>
      </c>
      <c r="F201" s="5" t="s">
        <v>311</v>
      </c>
      <c r="G201" s="12">
        <v>17016738</v>
      </c>
      <c r="H201" s="14">
        <f>SUM(G201)</f>
        <v>17016738</v>
      </c>
    </row>
    <row r="202" spans="1:8" ht="15.75" x14ac:dyDescent="0.3">
      <c r="A202" s="5"/>
      <c r="B202" s="6"/>
      <c r="C202" s="7"/>
      <c r="D202" s="7"/>
      <c r="E202" s="8"/>
      <c r="F202" s="5"/>
      <c r="G202" s="10"/>
    </row>
    <row r="203" spans="1:8" ht="15.75" x14ac:dyDescent="0.3">
      <c r="A203" s="5" t="s">
        <v>531</v>
      </c>
      <c r="B203" s="6" t="s">
        <v>402</v>
      </c>
      <c r="C203" s="7" t="s">
        <v>403</v>
      </c>
      <c r="D203" s="7" t="s">
        <v>406</v>
      </c>
      <c r="E203" s="8" t="s">
        <v>404</v>
      </c>
      <c r="F203" s="5" t="s">
        <v>405</v>
      </c>
      <c r="G203" s="10">
        <v>2785790</v>
      </c>
    </row>
    <row r="204" spans="1:8" ht="15.75" x14ac:dyDescent="0.3">
      <c r="A204" s="5" t="s">
        <v>531</v>
      </c>
      <c r="B204" s="6" t="s">
        <v>402</v>
      </c>
      <c r="C204" s="7" t="s">
        <v>407</v>
      </c>
      <c r="D204" s="7" t="s">
        <v>406</v>
      </c>
      <c r="E204" s="8" t="s">
        <v>404</v>
      </c>
      <c r="F204" s="5" t="s">
        <v>405</v>
      </c>
      <c r="G204" s="10">
        <v>21673827</v>
      </c>
    </row>
    <row r="205" spans="1:8" ht="15.75" x14ac:dyDescent="0.3">
      <c r="A205" s="5" t="s">
        <v>531</v>
      </c>
      <c r="B205" s="6" t="s">
        <v>402</v>
      </c>
      <c r="C205" s="7" t="s">
        <v>408</v>
      </c>
      <c r="D205" s="7" t="s">
        <v>406</v>
      </c>
      <c r="E205" s="8" t="s">
        <v>404</v>
      </c>
      <c r="F205" s="5" t="s">
        <v>405</v>
      </c>
      <c r="G205" s="10">
        <v>7006661</v>
      </c>
    </row>
    <row r="206" spans="1:8" ht="15.75" x14ac:dyDescent="0.3">
      <c r="A206" s="5" t="s">
        <v>531</v>
      </c>
      <c r="B206" s="6" t="s">
        <v>402</v>
      </c>
      <c r="C206" s="7" t="s">
        <v>409</v>
      </c>
      <c r="D206" s="7" t="s">
        <v>406</v>
      </c>
      <c r="E206" s="8" t="s">
        <v>404</v>
      </c>
      <c r="F206" s="5" t="s">
        <v>405</v>
      </c>
      <c r="G206" s="10">
        <v>7579765</v>
      </c>
    </row>
    <row r="207" spans="1:8" ht="15.75" x14ac:dyDescent="0.3">
      <c r="A207" s="5" t="s">
        <v>531</v>
      </c>
      <c r="B207" s="6" t="s">
        <v>402</v>
      </c>
      <c r="C207" s="7" t="s">
        <v>410</v>
      </c>
      <c r="D207" s="7" t="s">
        <v>406</v>
      </c>
      <c r="E207" s="8" t="s">
        <v>404</v>
      </c>
      <c r="F207" s="5" t="s">
        <v>405</v>
      </c>
      <c r="G207" s="12">
        <v>479212</v>
      </c>
      <c r="H207" s="14">
        <f>SUM(G203:G207)</f>
        <v>39525255</v>
      </c>
    </row>
    <row r="208" spans="1:8" ht="15.75" x14ac:dyDescent="0.3">
      <c r="A208" s="5"/>
      <c r="B208" s="6"/>
      <c r="C208" s="7"/>
      <c r="D208" s="7"/>
      <c r="E208" s="8"/>
      <c r="F208" s="5"/>
      <c r="G208" s="10"/>
    </row>
    <row r="209" spans="1:7" ht="15.75" x14ac:dyDescent="0.3">
      <c r="A209" s="5" t="s">
        <v>456</v>
      </c>
      <c r="B209" s="6" t="s">
        <v>32</v>
      </c>
      <c r="C209" s="7" t="s">
        <v>33</v>
      </c>
      <c r="D209" s="7" t="s">
        <v>36</v>
      </c>
      <c r="E209" s="8" t="s">
        <v>34</v>
      </c>
      <c r="F209" s="5" t="s">
        <v>35</v>
      </c>
      <c r="G209" s="10">
        <v>734706</v>
      </c>
    </row>
    <row r="210" spans="1:7" ht="15.75" x14ac:dyDescent="0.3">
      <c r="A210" s="5" t="s">
        <v>457</v>
      </c>
      <c r="B210" s="6" t="s">
        <v>37</v>
      </c>
      <c r="C210" s="7" t="s">
        <v>38</v>
      </c>
      <c r="D210" s="7" t="s">
        <v>40</v>
      </c>
      <c r="E210" s="8" t="s">
        <v>34</v>
      </c>
      <c r="F210" s="5" t="s">
        <v>39</v>
      </c>
      <c r="G210" s="10">
        <v>292500</v>
      </c>
    </row>
    <row r="211" spans="1:7" ht="15.75" x14ac:dyDescent="0.3">
      <c r="A211" s="5" t="s">
        <v>459</v>
      </c>
      <c r="B211" s="6" t="s">
        <v>51</v>
      </c>
      <c r="C211" s="7" t="s">
        <v>52</v>
      </c>
      <c r="D211" s="7" t="s">
        <v>54</v>
      </c>
      <c r="E211" s="8" t="s">
        <v>34</v>
      </c>
      <c r="F211" s="5" t="s">
        <v>53</v>
      </c>
      <c r="G211" s="10">
        <v>1410150</v>
      </c>
    </row>
    <row r="212" spans="1:7" ht="15.75" x14ac:dyDescent="0.3">
      <c r="A212" s="5" t="s">
        <v>464</v>
      </c>
      <c r="B212" s="6" t="s">
        <v>73</v>
      </c>
      <c r="C212" s="7" t="s">
        <v>74</v>
      </c>
      <c r="D212" s="7" t="s">
        <v>76</v>
      </c>
      <c r="E212" s="8" t="s">
        <v>34</v>
      </c>
      <c r="F212" s="5" t="s">
        <v>75</v>
      </c>
      <c r="G212" s="10">
        <v>1300000</v>
      </c>
    </row>
    <row r="213" spans="1:7" ht="15.75" x14ac:dyDescent="0.3">
      <c r="A213" s="5" t="s">
        <v>465</v>
      </c>
      <c r="B213" s="6" t="s">
        <v>78</v>
      </c>
      <c r="C213" s="7" t="s">
        <v>82</v>
      </c>
      <c r="D213" s="7" t="s">
        <v>84</v>
      </c>
      <c r="E213" s="8" t="s">
        <v>34</v>
      </c>
      <c r="F213" s="5" t="s">
        <v>83</v>
      </c>
      <c r="G213" s="10">
        <v>999600</v>
      </c>
    </row>
    <row r="214" spans="1:7" ht="15.75" x14ac:dyDescent="0.3">
      <c r="A214" s="5" t="s">
        <v>465</v>
      </c>
      <c r="B214" s="6" t="s">
        <v>78</v>
      </c>
      <c r="C214" s="7" t="s">
        <v>79</v>
      </c>
      <c r="D214" s="7" t="s">
        <v>81</v>
      </c>
      <c r="E214" s="8" t="s">
        <v>34</v>
      </c>
      <c r="F214" s="5" t="s">
        <v>80</v>
      </c>
      <c r="G214" s="10">
        <v>400000</v>
      </c>
    </row>
    <row r="215" spans="1:7" ht="15.75" x14ac:dyDescent="0.3">
      <c r="A215" s="5" t="s">
        <v>466</v>
      </c>
      <c r="B215" s="6" t="s">
        <v>85</v>
      </c>
      <c r="C215" s="7" t="s">
        <v>86</v>
      </c>
      <c r="D215" s="7" t="s">
        <v>88</v>
      </c>
      <c r="E215" s="8" t="s">
        <v>34</v>
      </c>
      <c r="F215" s="5" t="s">
        <v>87</v>
      </c>
      <c r="G215" s="10">
        <v>147530</v>
      </c>
    </row>
    <row r="216" spans="1:7" ht="15.75" x14ac:dyDescent="0.3">
      <c r="A216" s="5" t="s">
        <v>471</v>
      </c>
      <c r="B216" s="6" t="s">
        <v>108</v>
      </c>
      <c r="C216" s="7" t="s">
        <v>109</v>
      </c>
      <c r="D216" s="7" t="s">
        <v>111</v>
      </c>
      <c r="E216" s="8" t="s">
        <v>34</v>
      </c>
      <c r="F216" s="5" t="s">
        <v>110</v>
      </c>
      <c r="G216" s="10">
        <v>32550</v>
      </c>
    </row>
    <row r="217" spans="1:7" ht="15.75" x14ac:dyDescent="0.3">
      <c r="A217" s="5" t="s">
        <v>475</v>
      </c>
      <c r="B217" s="6" t="s">
        <v>136</v>
      </c>
      <c r="C217" s="7" t="s">
        <v>77</v>
      </c>
      <c r="D217" s="7" t="s">
        <v>138</v>
      </c>
      <c r="E217" s="8" t="s">
        <v>34</v>
      </c>
      <c r="F217" s="5" t="s">
        <v>137</v>
      </c>
      <c r="G217" s="10">
        <v>635450</v>
      </c>
    </row>
    <row r="218" spans="1:7" ht="15.75" x14ac:dyDescent="0.3">
      <c r="A218" s="5" t="s">
        <v>490</v>
      </c>
      <c r="B218" s="6" t="s">
        <v>198</v>
      </c>
      <c r="C218" s="7" t="s">
        <v>206</v>
      </c>
      <c r="D218" s="7" t="s">
        <v>208</v>
      </c>
      <c r="E218" s="8" t="s">
        <v>34</v>
      </c>
      <c r="F218" s="5" t="s">
        <v>207</v>
      </c>
      <c r="G218" s="10">
        <v>1683</v>
      </c>
    </row>
    <row r="219" spans="1:7" ht="15.75" x14ac:dyDescent="0.3">
      <c r="A219" s="5" t="s">
        <v>495</v>
      </c>
      <c r="B219" s="6" t="s">
        <v>225</v>
      </c>
      <c r="C219" s="7" t="s">
        <v>230</v>
      </c>
      <c r="D219" s="7" t="s">
        <v>231</v>
      </c>
      <c r="E219" s="8" t="s">
        <v>34</v>
      </c>
      <c r="F219" s="5" t="s">
        <v>227</v>
      </c>
      <c r="G219" s="10">
        <v>5015326</v>
      </c>
    </row>
    <row r="220" spans="1:7" ht="15.75" x14ac:dyDescent="0.3">
      <c r="A220" s="5" t="s">
        <v>495</v>
      </c>
      <c r="B220" s="6" t="s">
        <v>225</v>
      </c>
      <c r="C220" s="7" t="s">
        <v>248</v>
      </c>
      <c r="D220" s="7" t="s">
        <v>231</v>
      </c>
      <c r="E220" s="8" t="s">
        <v>34</v>
      </c>
      <c r="F220" s="5" t="s">
        <v>249</v>
      </c>
      <c r="G220" s="10">
        <v>16521166</v>
      </c>
    </row>
    <row r="221" spans="1:7" ht="15.75" x14ac:dyDescent="0.3">
      <c r="A221" s="5" t="s">
        <v>495</v>
      </c>
      <c r="B221" s="6" t="s">
        <v>225</v>
      </c>
      <c r="C221" s="7" t="s">
        <v>250</v>
      </c>
      <c r="D221" s="7" t="s">
        <v>231</v>
      </c>
      <c r="E221" s="8" t="s">
        <v>34</v>
      </c>
      <c r="F221" s="5" t="s">
        <v>251</v>
      </c>
      <c r="G221" s="10">
        <v>4298851</v>
      </c>
    </row>
    <row r="222" spans="1:7" ht="15.75" x14ac:dyDescent="0.3">
      <c r="A222" s="5" t="s">
        <v>495</v>
      </c>
      <c r="B222" s="6" t="s">
        <v>225</v>
      </c>
      <c r="C222" s="7" t="s">
        <v>226</v>
      </c>
      <c r="D222" s="7" t="s">
        <v>40</v>
      </c>
      <c r="E222" s="8" t="s">
        <v>34</v>
      </c>
      <c r="F222" s="5" t="s">
        <v>227</v>
      </c>
      <c r="G222" s="10">
        <v>1146360</v>
      </c>
    </row>
    <row r="223" spans="1:7" ht="15.75" x14ac:dyDescent="0.3">
      <c r="A223" s="5" t="s">
        <v>495</v>
      </c>
      <c r="B223" s="6" t="s">
        <v>225</v>
      </c>
      <c r="C223" s="7" t="s">
        <v>235</v>
      </c>
      <c r="D223" s="7" t="s">
        <v>40</v>
      </c>
      <c r="E223" s="8" t="s">
        <v>34</v>
      </c>
      <c r="F223" s="5" t="s">
        <v>236</v>
      </c>
      <c r="G223" s="10">
        <v>4298851</v>
      </c>
    </row>
    <row r="224" spans="1:7" ht="15.75" x14ac:dyDescent="0.3">
      <c r="A224" s="5" t="s">
        <v>495</v>
      </c>
      <c r="B224" s="6" t="s">
        <v>225</v>
      </c>
      <c r="C224" s="7" t="s">
        <v>230</v>
      </c>
      <c r="D224" s="7" t="s">
        <v>247</v>
      </c>
      <c r="E224" s="8" t="s">
        <v>34</v>
      </c>
      <c r="F224" s="5" t="s">
        <v>246</v>
      </c>
      <c r="G224" s="10">
        <v>5015326</v>
      </c>
    </row>
    <row r="225" spans="1:8" ht="15.75" x14ac:dyDescent="0.3">
      <c r="A225" s="5" t="s">
        <v>495</v>
      </c>
      <c r="B225" s="6" t="s">
        <v>225</v>
      </c>
      <c r="C225" s="7" t="s">
        <v>232</v>
      </c>
      <c r="D225" s="7" t="s">
        <v>234</v>
      </c>
      <c r="E225" s="8" t="s">
        <v>34</v>
      </c>
      <c r="F225" s="5" t="s">
        <v>233</v>
      </c>
      <c r="G225" s="10">
        <v>4298851</v>
      </c>
    </row>
    <row r="226" spans="1:8" ht="15.75" x14ac:dyDescent="0.3">
      <c r="A226" s="5" t="s">
        <v>495</v>
      </c>
      <c r="B226" s="6" t="s">
        <v>225</v>
      </c>
      <c r="C226" s="7" t="s">
        <v>240</v>
      </c>
      <c r="D226" s="7" t="s">
        <v>242</v>
      </c>
      <c r="E226" s="8" t="s">
        <v>34</v>
      </c>
      <c r="F226" s="5" t="s">
        <v>241</v>
      </c>
      <c r="G226" s="10">
        <v>4298851</v>
      </c>
    </row>
    <row r="227" spans="1:8" ht="15.75" x14ac:dyDescent="0.3">
      <c r="A227" s="5" t="s">
        <v>495</v>
      </c>
      <c r="B227" s="6" t="s">
        <v>225</v>
      </c>
      <c r="C227" s="7" t="s">
        <v>243</v>
      </c>
      <c r="D227" s="7" t="s">
        <v>245</v>
      </c>
      <c r="E227" s="8" t="s">
        <v>34</v>
      </c>
      <c r="F227" s="5" t="s">
        <v>244</v>
      </c>
      <c r="G227" s="10">
        <v>4298851</v>
      </c>
    </row>
    <row r="228" spans="1:8" ht="15.75" x14ac:dyDescent="0.3">
      <c r="A228" s="5" t="s">
        <v>495</v>
      </c>
      <c r="B228" s="6" t="s">
        <v>225</v>
      </c>
      <c r="C228" s="7" t="s">
        <v>237</v>
      </c>
      <c r="D228" s="7" t="s">
        <v>239</v>
      </c>
      <c r="E228" s="8" t="s">
        <v>34</v>
      </c>
      <c r="F228" s="5" t="s">
        <v>238</v>
      </c>
      <c r="G228" s="10">
        <v>4298851</v>
      </c>
    </row>
    <row r="229" spans="1:8" ht="15.75" x14ac:dyDescent="0.3">
      <c r="A229" s="5" t="s">
        <v>495</v>
      </c>
      <c r="B229" s="6" t="s">
        <v>225</v>
      </c>
      <c r="C229" s="7" t="s">
        <v>228</v>
      </c>
      <c r="D229" s="7" t="s">
        <v>229</v>
      </c>
      <c r="E229" s="8" t="s">
        <v>34</v>
      </c>
      <c r="F229" s="5" t="s">
        <v>227</v>
      </c>
      <c r="G229" s="10">
        <v>556388</v>
      </c>
    </row>
    <row r="230" spans="1:8" ht="15.75" x14ac:dyDescent="0.3">
      <c r="A230" s="5" t="s">
        <v>496</v>
      </c>
      <c r="B230" s="6" t="s">
        <v>252</v>
      </c>
      <c r="C230" s="7" t="s">
        <v>253</v>
      </c>
      <c r="D230" s="7" t="s">
        <v>255</v>
      </c>
      <c r="E230" s="8" t="s">
        <v>34</v>
      </c>
      <c r="F230" s="5" t="s">
        <v>254</v>
      </c>
      <c r="G230" s="10">
        <v>395199</v>
      </c>
    </row>
    <row r="231" spans="1:8" ht="15.75" x14ac:dyDescent="0.3">
      <c r="A231" s="5" t="s">
        <v>500</v>
      </c>
      <c r="B231" s="6" t="s">
        <v>269</v>
      </c>
      <c r="C231" s="7" t="s">
        <v>273</v>
      </c>
      <c r="D231" s="7" t="s">
        <v>275</v>
      </c>
      <c r="E231" s="8" t="s">
        <v>34</v>
      </c>
      <c r="F231" s="5" t="s">
        <v>274</v>
      </c>
      <c r="G231" s="10">
        <v>169744</v>
      </c>
    </row>
    <row r="232" spans="1:8" ht="15.75" x14ac:dyDescent="0.3">
      <c r="A232" s="5" t="s">
        <v>500</v>
      </c>
      <c r="B232" s="6" t="s">
        <v>269</v>
      </c>
      <c r="C232" s="7" t="s">
        <v>276</v>
      </c>
      <c r="D232" s="7" t="s">
        <v>275</v>
      </c>
      <c r="E232" s="8" t="s">
        <v>34</v>
      </c>
      <c r="F232" s="5" t="s">
        <v>277</v>
      </c>
      <c r="G232" s="10">
        <v>169744</v>
      </c>
    </row>
    <row r="233" spans="1:8" ht="15.75" x14ac:dyDescent="0.3">
      <c r="A233" s="5" t="s">
        <v>500</v>
      </c>
      <c r="B233" s="6" t="s">
        <v>269</v>
      </c>
      <c r="C233" s="7" t="s">
        <v>270</v>
      </c>
      <c r="D233" s="7" t="s">
        <v>272</v>
      </c>
      <c r="E233" s="8" t="s">
        <v>34</v>
      </c>
      <c r="F233" s="5" t="s">
        <v>271</v>
      </c>
      <c r="G233" s="10">
        <v>339488</v>
      </c>
    </row>
    <row r="234" spans="1:8" ht="15.75" x14ac:dyDescent="0.3">
      <c r="A234" s="5" t="s">
        <v>500</v>
      </c>
      <c r="B234" s="6" t="s">
        <v>269</v>
      </c>
      <c r="C234" s="7" t="s">
        <v>278</v>
      </c>
      <c r="D234" s="7" t="s">
        <v>272</v>
      </c>
      <c r="E234" s="8" t="s">
        <v>34</v>
      </c>
      <c r="F234" s="5" t="s">
        <v>279</v>
      </c>
      <c r="G234" s="12">
        <v>169744</v>
      </c>
      <c r="H234" s="14">
        <f>SUM(G209:G234)</f>
        <v>61245760</v>
      </c>
    </row>
    <row r="235" spans="1:8" x14ac:dyDescent="0.25">
      <c r="G235" s="13">
        <f>SUM(G7:G234)</f>
        <v>719792036</v>
      </c>
      <c r="H235" s="13">
        <f>SUM(H7:H234)</f>
        <v>719792036</v>
      </c>
    </row>
  </sheetData>
  <sortState xmlns:xlrd2="http://schemas.microsoft.com/office/spreadsheetml/2017/richdata2" ref="A7:G234">
    <sortCondition ref="E7:E234"/>
    <sortCondition ref="A7:A234"/>
    <sortCondition ref="D7:D234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2875-F38A-4B55-9462-70ACFB0D25C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DD5E-C6F5-4E19-AF21-3B7D681B7D7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fmeza</dc:creator>
  <cp:lastModifiedBy>fmeza</cp:lastModifiedBy>
  <dcterms:created xsi:type="dcterms:W3CDTF">2022-09-24T15:19:57Z</dcterms:created>
  <dcterms:modified xsi:type="dcterms:W3CDTF">2022-11-05T12:27:34Z</dcterms:modified>
</cp:coreProperties>
</file>